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35" windowHeight="10530" activeTab="4"/>
  </bookViews>
  <sheets>
    <sheet name="总表" sheetId="1" r:id="rId1"/>
    <sheet name="机关" sheetId="2" r:id="rId2"/>
    <sheet name="法律" sheetId="3" r:id="rId3"/>
    <sheet name="政治" sheetId="4" r:id="rId4"/>
    <sheet name="公管" sheetId="5" r:id="rId5"/>
    <sheet name="历史" sheetId="6" r:id="rId6"/>
    <sheet name="旅游" sheetId="7" r:id="rId7"/>
    <sheet name="Sheet8" sheetId="8" r:id="rId8"/>
  </sheets>
  <calcPr calcId="144525" concurrentCalc="0"/>
</workbook>
</file>

<file path=xl/sharedStrings.xml><?xml version="1.0" encoding="utf-8"?>
<sst xmlns="http://schemas.openxmlformats.org/spreadsheetml/2006/main" count="101">
  <si>
    <r>
      <rPr>
        <sz val="10.5"/>
        <rFont val="Times New Roman"/>
        <charset val="0"/>
      </rPr>
      <t xml:space="preserve">           </t>
    </r>
    <r>
      <rPr>
        <b/>
        <sz val="16"/>
        <rFont val="宋体"/>
        <charset val="0"/>
      </rPr>
      <t xml:space="preserve">政法学院工会会员会费交费表
</t>
    </r>
    <r>
      <rPr>
        <b/>
        <sz val="10"/>
        <rFont val="宋体"/>
        <charset val="0"/>
      </rPr>
      <t>部门工会：政法学院工会</t>
    </r>
    <r>
      <rPr>
        <b/>
        <sz val="10"/>
        <rFont val="Times New Roman"/>
        <charset val="0"/>
      </rPr>
      <t xml:space="preserve">                                                                                                                                      </t>
    </r>
    <r>
      <rPr>
        <sz val="10"/>
        <rFont val="Times New Roman"/>
        <charset val="0"/>
      </rPr>
      <t xml:space="preserve">     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0"/>
      </rPr>
      <t>交费时间：</t>
    </r>
    <r>
      <rPr>
        <b/>
        <sz val="10"/>
        <rFont val="Times New Roman"/>
        <charset val="0"/>
      </rPr>
      <t>2018.1-6</t>
    </r>
  </si>
  <si>
    <t>序号</t>
  </si>
  <si>
    <t>姓名</t>
  </si>
  <si>
    <t>岗位工资</t>
  </si>
  <si>
    <t>薪级工资</t>
  </si>
  <si>
    <t>高定工资</t>
  </si>
  <si>
    <t>会费</t>
  </si>
  <si>
    <t>黄鹏</t>
  </si>
  <si>
    <t>龚战梅</t>
  </si>
  <si>
    <t>高丽</t>
  </si>
  <si>
    <t>陈芸</t>
  </si>
  <si>
    <t>王红萍</t>
  </si>
  <si>
    <t>刘新红</t>
  </si>
  <si>
    <t>王倩茹</t>
  </si>
  <si>
    <t>葛浩</t>
  </si>
  <si>
    <t>高卉</t>
  </si>
  <si>
    <t>林丽</t>
  </si>
  <si>
    <t>李见恩</t>
  </si>
  <si>
    <t>苏瑛</t>
  </si>
  <si>
    <t>李青武</t>
  </si>
  <si>
    <t>王新艳</t>
  </si>
  <si>
    <t>段会平</t>
  </si>
  <si>
    <t>杨发鹏</t>
  </si>
  <si>
    <t>王征顺</t>
  </si>
  <si>
    <t>李卫芳</t>
  </si>
  <si>
    <t>杨筠</t>
  </si>
  <si>
    <t>杨荣春</t>
  </si>
  <si>
    <t>谢军舟</t>
  </si>
  <si>
    <t>赵建洪</t>
  </si>
  <si>
    <t>孙业成</t>
  </si>
  <si>
    <t>吴淑琴</t>
  </si>
  <si>
    <t>周智</t>
  </si>
  <si>
    <t>张一兵</t>
  </si>
  <si>
    <t>刘斌</t>
  </si>
  <si>
    <t>郭海燕</t>
  </si>
  <si>
    <t>蒲青</t>
  </si>
  <si>
    <t>王庆有</t>
  </si>
  <si>
    <t>汪兰丽</t>
  </si>
  <si>
    <t>田振江</t>
  </si>
  <si>
    <t>霍军</t>
  </si>
  <si>
    <t>吴玉萍</t>
  </si>
  <si>
    <t>孟红莉</t>
  </si>
  <si>
    <t>刘蕊</t>
  </si>
  <si>
    <t>石收鸽</t>
  </si>
  <si>
    <t>李德政</t>
  </si>
  <si>
    <t>袁淑玉</t>
  </si>
  <si>
    <t>季国良</t>
  </si>
  <si>
    <t>张玲</t>
  </si>
  <si>
    <t>谭明</t>
  </si>
  <si>
    <t>李明先</t>
  </si>
  <si>
    <t>张春香</t>
  </si>
  <si>
    <t>李超</t>
  </si>
  <si>
    <t>胡永平</t>
  </si>
  <si>
    <t>夏龙梅</t>
  </si>
  <si>
    <t>段树国</t>
  </si>
  <si>
    <t>苏军</t>
  </si>
  <si>
    <t>冯亚雯</t>
  </si>
  <si>
    <t>王珍</t>
  </si>
  <si>
    <t>边新志</t>
  </si>
  <si>
    <t>张瑜</t>
  </si>
  <si>
    <t>杨乐</t>
  </si>
  <si>
    <t>曹建萍</t>
  </si>
  <si>
    <t>曹缅</t>
  </si>
  <si>
    <t>王瑞鹏</t>
  </si>
  <si>
    <t>李明</t>
  </si>
  <si>
    <t>王胜华</t>
  </si>
  <si>
    <t>王莹</t>
  </si>
  <si>
    <t>冯洁</t>
  </si>
  <si>
    <t>孙安洛</t>
  </si>
  <si>
    <t>刘彩霞</t>
  </si>
  <si>
    <t>杨雪芹</t>
  </si>
  <si>
    <t>朱辉</t>
  </si>
  <si>
    <t>柴雪</t>
  </si>
  <si>
    <t>王雅涵</t>
  </si>
  <si>
    <t>王彪</t>
  </si>
  <si>
    <t>国佳秀</t>
  </si>
  <si>
    <t>李武陵</t>
  </si>
  <si>
    <t>马永辉</t>
  </si>
  <si>
    <t>李玲</t>
  </si>
  <si>
    <t>艾热古力·拍孜拉</t>
  </si>
  <si>
    <t>胡昕蕾</t>
  </si>
  <si>
    <t>马学琴</t>
  </si>
  <si>
    <t>李丽</t>
  </si>
  <si>
    <t>魏国红</t>
  </si>
  <si>
    <t>崔卫峰</t>
  </si>
  <si>
    <t>袁琳君</t>
  </si>
  <si>
    <t>刘贡南</t>
  </si>
  <si>
    <t>董建勇</t>
  </si>
  <si>
    <t>韩川</t>
  </si>
  <si>
    <t>高岗仓</t>
  </si>
  <si>
    <t>王宗磊</t>
  </si>
  <si>
    <r>
      <rPr>
        <sz val="10.5"/>
        <rFont val="Times New Roman"/>
        <charset val="0"/>
      </rPr>
      <t xml:space="preserve">           </t>
    </r>
    <r>
      <rPr>
        <b/>
        <sz val="16"/>
        <rFont val="宋体"/>
        <charset val="0"/>
      </rPr>
      <t xml:space="preserve">石河子大学工会会员会费交费表
</t>
    </r>
    <r>
      <rPr>
        <b/>
        <sz val="10"/>
        <rFont val="宋体"/>
        <charset val="0"/>
      </rPr>
      <t>部门工会：政法学院机关</t>
    </r>
    <r>
      <rPr>
        <b/>
        <sz val="10"/>
        <rFont val="Times New Roman"/>
        <charset val="0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Times New Roman"/>
        <charset val="0"/>
      </rPr>
      <t xml:space="preserve">     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0"/>
      </rPr>
      <t>缴费时间：</t>
    </r>
    <r>
      <rPr>
        <b/>
        <sz val="10"/>
        <rFont val="Times New Roman"/>
        <charset val="0"/>
      </rPr>
      <t>2018.1-6</t>
    </r>
  </si>
  <si>
    <t>签名</t>
  </si>
  <si>
    <r>
      <rPr>
        <sz val="10.5"/>
        <rFont val="Times New Roman"/>
        <charset val="0"/>
      </rPr>
      <t xml:space="preserve">           </t>
    </r>
    <r>
      <rPr>
        <b/>
        <sz val="16"/>
        <rFont val="宋体"/>
        <charset val="0"/>
      </rPr>
      <t xml:space="preserve">石河子大学工会会员会费交费表
</t>
    </r>
    <r>
      <rPr>
        <b/>
        <sz val="10"/>
        <rFont val="宋体"/>
        <charset val="0"/>
      </rPr>
      <t>部门工会：政法学院法律系</t>
    </r>
    <r>
      <rPr>
        <b/>
        <sz val="10"/>
        <rFont val="Times New Roman"/>
        <charset val="0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Times New Roman"/>
        <charset val="0"/>
      </rPr>
      <t xml:space="preserve">     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0"/>
      </rPr>
      <t>缴费时间：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0"/>
      </rPr>
      <t>缴费时间：</t>
    </r>
    <r>
      <rPr>
        <b/>
        <sz val="10"/>
        <rFont val="Times New Roman"/>
        <charset val="0"/>
      </rPr>
      <t>2018.1-6</t>
    </r>
  </si>
  <si>
    <r>
      <rPr>
        <sz val="10.5"/>
        <rFont val="Times New Roman"/>
        <charset val="0"/>
      </rPr>
      <t xml:space="preserve">           </t>
    </r>
    <r>
      <rPr>
        <b/>
        <sz val="16"/>
        <rFont val="宋体"/>
        <charset val="0"/>
      </rPr>
      <t xml:space="preserve">石河子大学工会会员会费交费表
</t>
    </r>
    <r>
      <rPr>
        <b/>
        <sz val="10"/>
        <rFont val="宋体"/>
        <charset val="0"/>
      </rPr>
      <t>部门工会：政法学院政治系</t>
    </r>
    <r>
      <rPr>
        <b/>
        <sz val="10"/>
        <rFont val="Times New Roman"/>
        <charset val="0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Times New Roman"/>
        <charset val="0"/>
      </rPr>
      <t xml:space="preserve">     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0"/>
      </rPr>
      <t>交费时间：缴费时间：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0"/>
      </rPr>
      <t>缴费时间：</t>
    </r>
    <r>
      <rPr>
        <b/>
        <sz val="10"/>
        <rFont val="Times New Roman"/>
        <charset val="0"/>
      </rPr>
      <t>2018.1-6</t>
    </r>
  </si>
  <si>
    <r>
      <rPr>
        <sz val="10.5"/>
        <rFont val="Times New Roman"/>
        <charset val="0"/>
      </rPr>
      <t xml:space="preserve">           </t>
    </r>
    <r>
      <rPr>
        <b/>
        <sz val="16"/>
        <rFont val="宋体"/>
        <charset val="0"/>
      </rPr>
      <t xml:space="preserve">石河子大学工会会员会费交费表
</t>
    </r>
    <r>
      <rPr>
        <b/>
        <sz val="10"/>
        <rFont val="宋体"/>
        <charset val="0"/>
      </rPr>
      <t>部门工会：政法学院公关系</t>
    </r>
    <r>
      <rPr>
        <b/>
        <sz val="10"/>
        <rFont val="Times New Roman"/>
        <charset val="0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charset val="0"/>
      </rPr>
      <t xml:space="preserve">     </t>
    </r>
    <r>
      <rPr>
        <b/>
        <sz val="10"/>
        <rFont val="宋体"/>
        <charset val="0"/>
      </rPr>
      <t>交费时间：缴费时间：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0"/>
      </rPr>
      <t>缴费时间：</t>
    </r>
    <r>
      <rPr>
        <b/>
        <sz val="10"/>
        <rFont val="Times New Roman"/>
        <charset val="0"/>
      </rPr>
      <t>2018.1-6</t>
    </r>
  </si>
  <si>
    <r>
      <rPr>
        <sz val="10.5"/>
        <rFont val="Times New Roman"/>
        <charset val="0"/>
      </rPr>
      <t xml:space="preserve">           </t>
    </r>
    <r>
      <rPr>
        <b/>
        <sz val="16"/>
        <rFont val="宋体"/>
        <charset val="0"/>
      </rPr>
      <t xml:space="preserve">石河子大学工会会员会费交费表
</t>
    </r>
    <r>
      <rPr>
        <b/>
        <sz val="10"/>
        <rFont val="宋体"/>
        <charset val="0"/>
      </rPr>
      <t>部门工会：政法学院历史系</t>
    </r>
    <r>
      <rPr>
        <b/>
        <sz val="10"/>
        <rFont val="Times New Roman"/>
        <charset val="0"/>
      </rPr>
      <t xml:space="preserve">                                                                                                                                                                </t>
    </r>
    <r>
      <rPr>
        <sz val="10"/>
        <rFont val="Times New Roman"/>
        <charset val="0"/>
      </rPr>
      <t xml:space="preserve">     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0"/>
      </rPr>
      <t>交费时间：缴费时间：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0"/>
      </rPr>
      <t>缴费时间：</t>
    </r>
    <r>
      <rPr>
        <b/>
        <sz val="10"/>
        <rFont val="Times New Roman"/>
        <charset val="0"/>
      </rPr>
      <t>2018.1-6</t>
    </r>
  </si>
  <si>
    <r>
      <rPr>
        <sz val="10.5"/>
        <rFont val="Times New Roman"/>
        <charset val="0"/>
      </rPr>
      <t xml:space="preserve">           </t>
    </r>
    <r>
      <rPr>
        <b/>
        <sz val="16"/>
        <rFont val="宋体"/>
        <charset val="0"/>
      </rPr>
      <t xml:space="preserve">石河子大学工会会员会费交费表
</t>
    </r>
    <r>
      <rPr>
        <b/>
        <sz val="10"/>
        <rFont val="宋体"/>
        <charset val="0"/>
      </rPr>
      <t>部门工会：政法学院旅游系</t>
    </r>
    <r>
      <rPr>
        <b/>
        <sz val="10"/>
        <rFont val="Times New Roman"/>
        <charset val="0"/>
      </rPr>
      <t xml:space="preserve">                                                                                                                                                                  </t>
    </r>
    <r>
      <rPr>
        <sz val="10"/>
        <rFont val="Times New Roman"/>
        <charset val="0"/>
      </rPr>
      <t xml:space="preserve">     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0"/>
      </rPr>
      <t>交费时间：缴费时间：</t>
    </r>
    <r>
      <rPr>
        <b/>
        <sz val="10"/>
        <rFont val="Times New Roman"/>
        <charset val="0"/>
      </rPr>
      <t xml:space="preserve"> </t>
    </r>
    <r>
      <rPr>
        <b/>
        <sz val="10"/>
        <rFont val="宋体"/>
        <charset val="0"/>
      </rPr>
      <t>缴费时间：</t>
    </r>
    <r>
      <rPr>
        <b/>
        <sz val="10"/>
        <rFont val="Times New Roman"/>
        <charset val="0"/>
      </rPr>
      <t>2018.1-6</t>
    </r>
  </si>
  <si>
    <t>政法学院2018年1-6月工会会费缴纳表</t>
  </si>
  <si>
    <t>在编人数：84人    援疆干部：1人</t>
  </si>
  <si>
    <t>合计会费：8963元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</si>
</sst>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4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sz val="14"/>
      <name val="宋体"/>
      <charset val="134"/>
    </font>
    <font>
      <sz val="10.5"/>
      <name val="Times New Roman"/>
      <charset val="0"/>
    </font>
    <font>
      <b/>
      <sz val="10.5"/>
      <name val="宋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2"/>
      <color indexed="8"/>
      <name val="宋体"/>
      <charset val="134"/>
    </font>
    <font>
      <sz val="10"/>
      <color indexed="8"/>
      <name val="Arial"/>
      <charset val="0"/>
    </font>
    <font>
      <sz val="9"/>
      <color indexed="8"/>
      <name val="宋体"/>
      <charset val="134"/>
    </font>
    <font>
      <sz val="12"/>
      <color indexed="48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indexed="48"/>
      <name val="宋体"/>
      <charset val="134"/>
    </font>
    <font>
      <b/>
      <sz val="10"/>
      <name val="宋体"/>
      <charset val="134"/>
    </font>
    <font>
      <b/>
      <sz val="9"/>
      <color indexed="8"/>
      <name val="Times New Roman"/>
      <charset val="0"/>
    </font>
    <font>
      <sz val="9"/>
      <color theme="1"/>
      <name val="宋体"/>
      <charset val="134"/>
    </font>
    <font>
      <sz val="9"/>
      <color theme="1"/>
      <name val="Arial"/>
      <charset val="0"/>
    </font>
    <font>
      <b/>
      <sz val="9"/>
      <color theme="1"/>
      <name val="Times New Roman"/>
      <charset val="0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rgb="FF002060"/>
      <name val="宋体"/>
      <charset val="134"/>
    </font>
    <font>
      <sz val="9"/>
      <name val="Times New Roman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name val="宋体"/>
      <charset val="0"/>
    </font>
    <font>
      <b/>
      <sz val="10"/>
      <name val="宋体"/>
      <charset val="0"/>
    </font>
    <font>
      <b/>
      <sz val="10"/>
      <name val="Times New Roman"/>
      <charset val="0"/>
    </font>
    <font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4" fillId="18" borderId="10" applyNumberFormat="0" applyAlignment="0" applyProtection="0">
      <alignment vertical="center"/>
    </xf>
    <xf numFmtId="0" fontId="36" fillId="18" borderId="8" applyNumberFormat="0" applyAlignment="0" applyProtection="0">
      <alignment vertical="center"/>
    </xf>
    <xf numFmtId="0" fontId="41" fillId="25" borderId="13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/>
    <xf numFmtId="177" fontId="1" fillId="0" borderId="0" xfId="0" applyNumberFormat="1" applyFont="1" applyFill="1" applyBorder="1" applyAlignment="1"/>
    <xf numFmtId="4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176" fontId="9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/>
    <xf numFmtId="177" fontId="8" fillId="0" borderId="1" xfId="0" applyNumberFormat="1" applyFont="1" applyFill="1" applyBorder="1" applyAlignment="1">
      <alignment horizontal="left" vertical="center"/>
    </xf>
    <xf numFmtId="2" fontId="9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left" vertical="center"/>
    </xf>
    <xf numFmtId="0" fontId="18" fillId="0" borderId="2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/>
    <xf numFmtId="0" fontId="18" fillId="0" borderId="2" xfId="0" applyNumberFormat="1" applyFont="1" applyFill="1" applyBorder="1" applyAlignment="1">
      <alignment horizontal="right" vertical="center"/>
    </xf>
    <xf numFmtId="177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21" fillId="0" borderId="6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177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/>
    <xf numFmtId="0" fontId="14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7"/>
  <sheetViews>
    <sheetView workbookViewId="0">
      <selection activeCell="X26" sqref="X26"/>
    </sheetView>
  </sheetViews>
  <sheetFormatPr defaultColWidth="9" defaultRowHeight="14.25"/>
  <cols>
    <col min="1" max="1" width="3.625" style="1" customWidth="1"/>
    <col min="2" max="2" width="6.875" style="1" customWidth="1"/>
    <col min="3" max="3" width="4.5" style="1" customWidth="1"/>
    <col min="4" max="5" width="4.75" style="1" customWidth="1"/>
    <col min="6" max="6" width="5.25" style="1" customWidth="1"/>
    <col min="7" max="7" width="4.875" style="1" customWidth="1"/>
    <col min="8" max="8" width="5.75" style="1" customWidth="1"/>
    <col min="9" max="9" width="5" style="1" customWidth="1"/>
    <col min="10" max="10" width="5.125" style="1" customWidth="1"/>
    <col min="11" max="11" width="4.625" style="1" customWidth="1"/>
    <col min="12" max="12" width="4.75" style="1" customWidth="1"/>
    <col min="13" max="13" width="4.375" style="1" customWidth="1"/>
    <col min="14" max="14" width="7.125" style="1" customWidth="1"/>
    <col min="15" max="15" width="4.875" style="1" customWidth="1"/>
    <col min="16" max="16" width="5.125" style="1" customWidth="1"/>
    <col min="17" max="17" width="4.125" style="1" customWidth="1"/>
    <col min="18" max="18" width="6.625" style="1" customWidth="1"/>
    <col min="19" max="19" width="4.125" style="1" customWidth="1"/>
    <col min="20" max="20" width="5.875" style="1" customWidth="1"/>
    <col min="21" max="21" width="5" style="1" customWidth="1"/>
    <col min="22" max="22" width="4.75" style="1" customWidth="1"/>
    <col min="23" max="23" width="5.125" style="1" customWidth="1"/>
    <col min="24" max="24" width="4.125" style="1" customWidth="1"/>
    <col min="25" max="16384" width="9" style="1"/>
  </cols>
  <sheetData>
    <row r="1" s="1" customFormat="1" ht="32.1" customHeight="1" spans="1:2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="1" customFormat="1" ht="27" customHeight="1" spans="1:26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1</v>
      </c>
      <c r="H2" s="32" t="s">
        <v>2</v>
      </c>
      <c r="I2" s="32" t="s">
        <v>3</v>
      </c>
      <c r="J2" s="32" t="s">
        <v>4</v>
      </c>
      <c r="K2" s="32" t="s">
        <v>5</v>
      </c>
      <c r="L2" s="32" t="s">
        <v>6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5</v>
      </c>
      <c r="R2" s="32" t="s">
        <v>6</v>
      </c>
      <c r="S2" s="32" t="s">
        <v>1</v>
      </c>
      <c r="T2" s="32" t="s">
        <v>2</v>
      </c>
      <c r="U2" s="32" t="s">
        <v>3</v>
      </c>
      <c r="V2" s="32" t="s">
        <v>4</v>
      </c>
      <c r="W2" s="32" t="s">
        <v>5</v>
      </c>
      <c r="X2" s="32" t="s">
        <v>6</v>
      </c>
      <c r="Z2" s="52"/>
    </row>
    <row r="3" s="1" customFormat="1" ht="14.1" customHeight="1" spans="1:24">
      <c r="A3" s="33">
        <v>1</v>
      </c>
      <c r="B3" s="34" t="s">
        <v>7</v>
      </c>
      <c r="C3" s="35">
        <v>2670</v>
      </c>
      <c r="D3" s="35">
        <v>3135</v>
      </c>
      <c r="E3" s="35">
        <v>116</v>
      </c>
      <c r="F3" s="36">
        <f t="shared" ref="F3:F26" si="0">(C3+D3+E3)*0.005*6</f>
        <v>177.63</v>
      </c>
      <c r="G3" s="37">
        <v>25</v>
      </c>
      <c r="H3" s="34" t="s">
        <v>8</v>
      </c>
      <c r="I3" s="43">
        <v>2670</v>
      </c>
      <c r="J3" s="43">
        <v>2363</v>
      </c>
      <c r="K3" s="43">
        <v>106</v>
      </c>
      <c r="L3" s="36">
        <f>(I3+J3+K3)*0.005*6</f>
        <v>154.17</v>
      </c>
      <c r="M3" s="33">
        <v>49</v>
      </c>
      <c r="N3" s="34" t="s">
        <v>9</v>
      </c>
      <c r="O3" s="35">
        <v>2670</v>
      </c>
      <c r="P3" s="35">
        <v>2575</v>
      </c>
      <c r="Q3" s="35">
        <v>106</v>
      </c>
      <c r="R3" s="11">
        <f>(O3+P3+Q3)*0.005*6</f>
        <v>160.53</v>
      </c>
      <c r="S3" s="33">
        <v>73</v>
      </c>
      <c r="T3" s="45" t="s">
        <v>10</v>
      </c>
      <c r="U3" s="35">
        <v>2210</v>
      </c>
      <c r="V3" s="35">
        <v>1171</v>
      </c>
      <c r="W3" s="35">
        <v>80</v>
      </c>
      <c r="X3" s="11">
        <f>(U3+V3+W3)*0.005*6</f>
        <v>103.83</v>
      </c>
    </row>
    <row r="4" s="1" customFormat="1" ht="14.1" customHeight="1" spans="1:24">
      <c r="A4" s="33">
        <v>2</v>
      </c>
      <c r="B4" s="34" t="s">
        <v>11</v>
      </c>
      <c r="C4" s="35">
        <v>2420</v>
      </c>
      <c r="D4" s="35">
        <v>1763</v>
      </c>
      <c r="E4" s="35">
        <v>97</v>
      </c>
      <c r="F4" s="36">
        <f t="shared" si="0"/>
        <v>128.4</v>
      </c>
      <c r="G4" s="37">
        <v>26</v>
      </c>
      <c r="H4" s="34" t="s">
        <v>12</v>
      </c>
      <c r="I4" s="35">
        <v>1950</v>
      </c>
      <c r="J4" s="35">
        <v>1411</v>
      </c>
      <c r="K4" s="35">
        <v>88</v>
      </c>
      <c r="L4" s="11">
        <f t="shared" ref="L3:L26" si="1">(I4+J4+K4)*0.005*6</f>
        <v>103.47</v>
      </c>
      <c r="M4" s="33">
        <v>50</v>
      </c>
      <c r="N4" s="44" t="s">
        <v>13</v>
      </c>
      <c r="O4" s="35">
        <v>1950</v>
      </c>
      <c r="P4" s="35">
        <v>955</v>
      </c>
      <c r="Q4" s="35">
        <v>72</v>
      </c>
      <c r="R4" s="11">
        <f t="shared" ref="R3:R26" si="2">(O4+P4+Q4)*0.005*6</f>
        <v>89.31</v>
      </c>
      <c r="S4" s="33">
        <v>74</v>
      </c>
      <c r="T4" s="45" t="s">
        <v>14</v>
      </c>
      <c r="U4" s="35">
        <v>1710</v>
      </c>
      <c r="V4" s="35">
        <v>1411</v>
      </c>
      <c r="W4" s="35">
        <v>88</v>
      </c>
      <c r="X4" s="11">
        <f t="shared" ref="X3:X14" si="3">(U4+V4+W4)*0.005*6</f>
        <v>96.27</v>
      </c>
    </row>
    <row r="5" s="1" customFormat="1" ht="14.1" customHeight="1" spans="1:24">
      <c r="A5" s="33">
        <v>3</v>
      </c>
      <c r="B5" s="34" t="s">
        <v>15</v>
      </c>
      <c r="C5" s="35">
        <v>2390</v>
      </c>
      <c r="D5" s="35">
        <v>1957</v>
      </c>
      <c r="E5" s="35">
        <v>97</v>
      </c>
      <c r="F5" s="36">
        <f t="shared" si="0"/>
        <v>133.32</v>
      </c>
      <c r="G5" s="37">
        <v>27</v>
      </c>
      <c r="H5" s="34" t="s">
        <v>16</v>
      </c>
      <c r="I5" s="35">
        <v>2670</v>
      </c>
      <c r="J5" s="35">
        <v>2054</v>
      </c>
      <c r="K5" s="35">
        <v>97</v>
      </c>
      <c r="L5" s="11">
        <f t="shared" si="1"/>
        <v>144.63</v>
      </c>
      <c r="M5" s="33">
        <v>51</v>
      </c>
      <c r="N5" s="44" t="s">
        <v>17</v>
      </c>
      <c r="O5" s="35">
        <v>1710</v>
      </c>
      <c r="P5" s="35">
        <v>1499</v>
      </c>
      <c r="Q5" s="35">
        <v>88</v>
      </c>
      <c r="R5" s="11">
        <f t="shared" si="2"/>
        <v>98.91</v>
      </c>
      <c r="S5" s="33">
        <v>75</v>
      </c>
      <c r="T5" s="45" t="s">
        <v>18</v>
      </c>
      <c r="U5" s="35">
        <v>1950</v>
      </c>
      <c r="V5" s="35">
        <v>1027</v>
      </c>
      <c r="W5" s="35">
        <v>72</v>
      </c>
      <c r="X5" s="11">
        <f t="shared" si="3"/>
        <v>91.47</v>
      </c>
    </row>
    <row r="6" s="1" customFormat="1" ht="14.1" customHeight="1" spans="1:24">
      <c r="A6" s="33">
        <v>4</v>
      </c>
      <c r="B6" s="34" t="s">
        <v>19</v>
      </c>
      <c r="C6" s="38"/>
      <c r="D6" s="39"/>
      <c r="E6" s="38"/>
      <c r="F6" s="36">
        <v>100</v>
      </c>
      <c r="G6" s="37">
        <v>28</v>
      </c>
      <c r="H6" s="34" t="s">
        <v>20</v>
      </c>
      <c r="I6" s="35">
        <v>1950</v>
      </c>
      <c r="J6" s="35">
        <v>1251</v>
      </c>
      <c r="K6" s="35">
        <v>80</v>
      </c>
      <c r="L6" s="11">
        <f t="shared" si="1"/>
        <v>98.43</v>
      </c>
      <c r="M6" s="33">
        <v>52</v>
      </c>
      <c r="N6" s="44" t="s">
        <v>21</v>
      </c>
      <c r="O6" s="35">
        <v>1950</v>
      </c>
      <c r="P6" s="35">
        <v>1675</v>
      </c>
      <c r="Q6" s="35">
        <v>88</v>
      </c>
      <c r="R6" s="11">
        <f t="shared" si="2"/>
        <v>111.39</v>
      </c>
      <c r="S6" s="33">
        <v>76</v>
      </c>
      <c r="T6" s="45" t="s">
        <v>22</v>
      </c>
      <c r="U6" s="35">
        <v>2210</v>
      </c>
      <c r="V6" s="35">
        <v>1331</v>
      </c>
      <c r="W6" s="35">
        <v>80</v>
      </c>
      <c r="X6" s="11">
        <f t="shared" si="3"/>
        <v>108.63</v>
      </c>
    </row>
    <row r="7" s="1" customFormat="1" ht="14.1" customHeight="1" spans="1:24">
      <c r="A7" s="33">
        <v>5</v>
      </c>
      <c r="B7" s="34" t="s">
        <v>23</v>
      </c>
      <c r="C7" s="35">
        <v>1600</v>
      </c>
      <c r="D7" s="35">
        <v>767</v>
      </c>
      <c r="E7" s="35">
        <v>58</v>
      </c>
      <c r="F7" s="36">
        <f t="shared" si="0"/>
        <v>72.75</v>
      </c>
      <c r="G7" s="37">
        <v>29</v>
      </c>
      <c r="H7" s="34" t="s">
        <v>24</v>
      </c>
      <c r="I7" s="35">
        <v>1950</v>
      </c>
      <c r="J7" s="35">
        <v>1411</v>
      </c>
      <c r="K7" s="35">
        <v>88</v>
      </c>
      <c r="L7" s="11">
        <f t="shared" si="1"/>
        <v>103.47</v>
      </c>
      <c r="M7" s="33">
        <v>53</v>
      </c>
      <c r="N7" s="44" t="s">
        <v>25</v>
      </c>
      <c r="O7" s="35">
        <v>1950</v>
      </c>
      <c r="P7" s="35">
        <v>1763</v>
      </c>
      <c r="Q7" s="35">
        <v>97</v>
      </c>
      <c r="R7" s="11">
        <f t="shared" si="2"/>
        <v>114.3</v>
      </c>
      <c r="S7" s="33">
        <v>77</v>
      </c>
      <c r="T7" s="45" t="s">
        <v>26</v>
      </c>
      <c r="U7" s="35">
        <v>1600</v>
      </c>
      <c r="V7" s="35">
        <v>709</v>
      </c>
      <c r="W7" s="35">
        <v>58</v>
      </c>
      <c r="X7" s="11">
        <f t="shared" si="3"/>
        <v>71.01</v>
      </c>
    </row>
    <row r="8" s="1" customFormat="1" ht="14.1" customHeight="1" spans="1:24">
      <c r="A8" s="33">
        <v>6</v>
      </c>
      <c r="B8" s="34" t="s">
        <v>27</v>
      </c>
      <c r="C8" s="35">
        <v>1950</v>
      </c>
      <c r="D8" s="35">
        <v>1957</v>
      </c>
      <c r="E8" s="35">
        <v>97</v>
      </c>
      <c r="F8" s="36">
        <f t="shared" si="0"/>
        <v>120.12</v>
      </c>
      <c r="G8" s="37">
        <v>30</v>
      </c>
      <c r="H8" s="34" t="s">
        <v>28</v>
      </c>
      <c r="I8" s="35">
        <v>1950</v>
      </c>
      <c r="J8" s="35">
        <v>1763</v>
      </c>
      <c r="K8" s="35">
        <v>97</v>
      </c>
      <c r="L8" s="11">
        <f t="shared" si="1"/>
        <v>114.3</v>
      </c>
      <c r="M8" s="33">
        <v>54</v>
      </c>
      <c r="N8" s="44" t="s">
        <v>29</v>
      </c>
      <c r="O8" s="35">
        <v>2900</v>
      </c>
      <c r="P8" s="35">
        <v>2363</v>
      </c>
      <c r="Q8" s="35">
        <v>106</v>
      </c>
      <c r="R8" s="11">
        <f t="shared" si="2"/>
        <v>161.07</v>
      </c>
      <c r="S8" s="33">
        <v>78</v>
      </c>
      <c r="T8" s="45" t="s">
        <v>30</v>
      </c>
      <c r="U8" s="35">
        <v>2670</v>
      </c>
      <c r="V8" s="35">
        <v>2363</v>
      </c>
      <c r="W8" s="35">
        <v>106</v>
      </c>
      <c r="X8" s="11">
        <f t="shared" si="3"/>
        <v>154.17</v>
      </c>
    </row>
    <row r="9" s="1" customFormat="1" ht="14.1" customHeight="1" spans="1:24">
      <c r="A9" s="33">
        <v>7</v>
      </c>
      <c r="B9" s="34" t="s">
        <v>31</v>
      </c>
      <c r="C9" s="35">
        <v>1950</v>
      </c>
      <c r="D9" s="35">
        <v>2151</v>
      </c>
      <c r="E9" s="35">
        <v>106</v>
      </c>
      <c r="F9" s="36">
        <f t="shared" si="0"/>
        <v>126.21</v>
      </c>
      <c r="G9" s="37">
        <v>31</v>
      </c>
      <c r="H9" s="34" t="s">
        <v>32</v>
      </c>
      <c r="I9" s="35">
        <v>1950</v>
      </c>
      <c r="J9" s="35">
        <v>1675</v>
      </c>
      <c r="K9" s="35">
        <v>88</v>
      </c>
      <c r="L9" s="11">
        <f t="shared" si="1"/>
        <v>111.39</v>
      </c>
      <c r="M9" s="33">
        <v>55</v>
      </c>
      <c r="N9" s="44" t="s">
        <v>33</v>
      </c>
      <c r="O9" s="35">
        <v>1600</v>
      </c>
      <c r="P9" s="35">
        <v>709</v>
      </c>
      <c r="Q9" s="35">
        <v>58</v>
      </c>
      <c r="R9" s="11">
        <f t="shared" si="2"/>
        <v>71.01</v>
      </c>
      <c r="S9" s="33">
        <v>79</v>
      </c>
      <c r="T9" s="45" t="s">
        <v>34</v>
      </c>
      <c r="U9" s="35">
        <v>2420</v>
      </c>
      <c r="V9" s="35">
        <v>1331</v>
      </c>
      <c r="W9" s="35">
        <v>80</v>
      </c>
      <c r="X9" s="11">
        <f t="shared" si="3"/>
        <v>114.93</v>
      </c>
    </row>
    <row r="10" s="1" customFormat="1" ht="14.1" customHeight="1" spans="1:24">
      <c r="A10" s="33">
        <v>8</v>
      </c>
      <c r="B10" s="34" t="s">
        <v>35</v>
      </c>
      <c r="C10" s="35">
        <v>1950</v>
      </c>
      <c r="D10" s="35">
        <v>2054</v>
      </c>
      <c r="E10" s="35">
        <v>97</v>
      </c>
      <c r="F10" s="36">
        <f t="shared" si="0"/>
        <v>123.03</v>
      </c>
      <c r="G10" s="37">
        <v>32</v>
      </c>
      <c r="H10" s="34" t="s">
        <v>36</v>
      </c>
      <c r="I10" s="35">
        <v>1710</v>
      </c>
      <c r="J10" s="35">
        <v>890</v>
      </c>
      <c r="K10" s="35">
        <v>65</v>
      </c>
      <c r="L10" s="11">
        <f t="shared" si="1"/>
        <v>79.95</v>
      </c>
      <c r="M10" s="33">
        <v>56</v>
      </c>
      <c r="N10" s="44" t="s">
        <v>37</v>
      </c>
      <c r="O10" s="35">
        <v>1490</v>
      </c>
      <c r="P10" s="35">
        <v>513</v>
      </c>
      <c r="Q10" s="35">
        <v>46</v>
      </c>
      <c r="R10" s="11">
        <f t="shared" si="2"/>
        <v>61.47</v>
      </c>
      <c r="S10" s="33">
        <v>80</v>
      </c>
      <c r="T10" s="45" t="s">
        <v>38</v>
      </c>
      <c r="U10" s="35">
        <v>1710</v>
      </c>
      <c r="V10" s="35">
        <v>890</v>
      </c>
      <c r="W10" s="35">
        <v>65</v>
      </c>
      <c r="X10" s="11">
        <f t="shared" si="3"/>
        <v>79.95</v>
      </c>
    </row>
    <row r="11" s="1" customFormat="1" ht="14.1" customHeight="1" spans="1:24">
      <c r="A11" s="33">
        <v>9</v>
      </c>
      <c r="B11" s="34" t="s">
        <v>39</v>
      </c>
      <c r="C11" s="35">
        <v>1950</v>
      </c>
      <c r="D11" s="35">
        <v>1499</v>
      </c>
      <c r="E11" s="35">
        <v>88</v>
      </c>
      <c r="F11" s="36">
        <f t="shared" si="0"/>
        <v>106.11</v>
      </c>
      <c r="G11" s="37">
        <v>33</v>
      </c>
      <c r="H11" s="34" t="s">
        <v>40</v>
      </c>
      <c r="I11" s="35">
        <v>1950</v>
      </c>
      <c r="J11" s="35">
        <v>1171</v>
      </c>
      <c r="K11" s="35">
        <v>80</v>
      </c>
      <c r="L11" s="11">
        <f t="shared" si="1"/>
        <v>96.03</v>
      </c>
      <c r="M11" s="33">
        <v>57</v>
      </c>
      <c r="N11" s="45" t="s">
        <v>41</v>
      </c>
      <c r="O11" s="35">
        <v>2210</v>
      </c>
      <c r="P11" s="35">
        <v>1587</v>
      </c>
      <c r="Q11" s="35">
        <v>88</v>
      </c>
      <c r="R11" s="11">
        <f t="shared" si="2"/>
        <v>116.55</v>
      </c>
      <c r="S11" s="33">
        <v>81</v>
      </c>
      <c r="T11" s="45" t="s">
        <v>42</v>
      </c>
      <c r="U11" s="35">
        <v>1710</v>
      </c>
      <c r="V11" s="35">
        <v>890</v>
      </c>
      <c r="W11" s="35">
        <v>65</v>
      </c>
      <c r="X11" s="11">
        <f t="shared" si="3"/>
        <v>79.95</v>
      </c>
    </row>
    <row r="12" s="1" customFormat="1" ht="14.1" customHeight="1" spans="1:24">
      <c r="A12" s="33">
        <v>10</v>
      </c>
      <c r="B12" s="34" t="s">
        <v>43</v>
      </c>
      <c r="C12" s="35">
        <v>2210</v>
      </c>
      <c r="D12" s="35">
        <v>2257</v>
      </c>
      <c r="E12" s="35">
        <v>106</v>
      </c>
      <c r="F12" s="36">
        <f t="shared" si="0"/>
        <v>137.19</v>
      </c>
      <c r="G12" s="37">
        <v>34</v>
      </c>
      <c r="H12" s="34" t="s">
        <v>44</v>
      </c>
      <c r="I12" s="35">
        <v>1950</v>
      </c>
      <c r="J12" s="35">
        <v>1763</v>
      </c>
      <c r="K12" s="35">
        <v>97</v>
      </c>
      <c r="L12" s="11">
        <f t="shared" si="1"/>
        <v>114.3</v>
      </c>
      <c r="M12" s="33">
        <v>58</v>
      </c>
      <c r="N12" s="45" t="s">
        <v>45</v>
      </c>
      <c r="O12" s="35">
        <v>2210</v>
      </c>
      <c r="P12" s="35">
        <v>1587</v>
      </c>
      <c r="Q12" s="35">
        <v>88</v>
      </c>
      <c r="R12" s="11">
        <f t="shared" si="2"/>
        <v>116.55</v>
      </c>
      <c r="S12" s="33">
        <v>82</v>
      </c>
      <c r="T12" s="45" t="s">
        <v>46</v>
      </c>
      <c r="U12" s="35">
        <v>1950</v>
      </c>
      <c r="V12" s="35">
        <v>1499</v>
      </c>
      <c r="W12" s="35">
        <v>88</v>
      </c>
      <c r="X12" s="11">
        <f t="shared" si="3"/>
        <v>106.11</v>
      </c>
    </row>
    <row r="13" s="1" customFormat="1" ht="14.1" customHeight="1" spans="1:24">
      <c r="A13" s="33">
        <v>11</v>
      </c>
      <c r="B13" s="34" t="s">
        <v>47</v>
      </c>
      <c r="C13" s="35">
        <v>2670</v>
      </c>
      <c r="D13" s="35">
        <v>2469</v>
      </c>
      <c r="E13" s="35">
        <v>106</v>
      </c>
      <c r="F13" s="36">
        <f t="shared" si="0"/>
        <v>157.35</v>
      </c>
      <c r="G13" s="37">
        <v>35</v>
      </c>
      <c r="H13" s="34" t="s">
        <v>48</v>
      </c>
      <c r="I13" s="35">
        <v>1710</v>
      </c>
      <c r="J13" s="35">
        <v>1499</v>
      </c>
      <c r="K13" s="35">
        <v>88</v>
      </c>
      <c r="L13" s="11">
        <f t="shared" si="1"/>
        <v>98.91</v>
      </c>
      <c r="M13" s="33">
        <v>59</v>
      </c>
      <c r="N13" s="45" t="s">
        <v>49</v>
      </c>
      <c r="O13" s="35">
        <v>1950</v>
      </c>
      <c r="P13" s="35">
        <v>1860</v>
      </c>
      <c r="Q13" s="35">
        <v>97</v>
      </c>
      <c r="R13" s="11">
        <f t="shared" si="2"/>
        <v>117.21</v>
      </c>
      <c r="S13" s="33">
        <v>83</v>
      </c>
      <c r="T13" s="45" t="s">
        <v>50</v>
      </c>
      <c r="U13" s="35">
        <v>1950</v>
      </c>
      <c r="V13" s="35">
        <v>1027</v>
      </c>
      <c r="W13" s="35">
        <v>72</v>
      </c>
      <c r="X13" s="11">
        <f t="shared" si="3"/>
        <v>91.47</v>
      </c>
    </row>
    <row r="14" s="1" customFormat="1" ht="14.1" customHeight="1" spans="1:24">
      <c r="A14" s="33">
        <v>12</v>
      </c>
      <c r="B14" s="34" t="s">
        <v>51</v>
      </c>
      <c r="C14" s="35">
        <v>1950</v>
      </c>
      <c r="D14" s="35">
        <v>1171</v>
      </c>
      <c r="E14" s="35">
        <v>80</v>
      </c>
      <c r="F14" s="36">
        <f t="shared" si="0"/>
        <v>96.03</v>
      </c>
      <c r="G14" s="37">
        <v>36</v>
      </c>
      <c r="H14" s="34" t="s">
        <v>52</v>
      </c>
      <c r="I14" s="35">
        <v>1950</v>
      </c>
      <c r="J14" s="35">
        <v>1027</v>
      </c>
      <c r="K14" s="35">
        <v>72</v>
      </c>
      <c r="L14" s="11">
        <f t="shared" si="1"/>
        <v>91.47</v>
      </c>
      <c r="M14" s="33">
        <v>60</v>
      </c>
      <c r="N14" s="45" t="s">
        <v>53</v>
      </c>
      <c r="O14" s="35">
        <v>1710</v>
      </c>
      <c r="P14" s="35">
        <v>1099</v>
      </c>
      <c r="Q14" s="35">
        <v>72</v>
      </c>
      <c r="R14" s="11">
        <f t="shared" si="2"/>
        <v>86.43</v>
      </c>
      <c r="S14" s="33">
        <v>84</v>
      </c>
      <c r="T14" s="45" t="s">
        <v>54</v>
      </c>
      <c r="U14" s="35">
        <v>2210</v>
      </c>
      <c r="V14" s="35">
        <v>1411</v>
      </c>
      <c r="W14" s="35">
        <v>88</v>
      </c>
      <c r="X14" s="11">
        <f t="shared" si="3"/>
        <v>111.27</v>
      </c>
    </row>
    <row r="15" s="1" customFormat="1" ht="14.1" customHeight="1" spans="1:24">
      <c r="A15" s="33">
        <v>13</v>
      </c>
      <c r="B15" s="34" t="s">
        <v>55</v>
      </c>
      <c r="C15" s="35">
        <v>1550</v>
      </c>
      <c r="D15" s="35">
        <v>1709</v>
      </c>
      <c r="E15" s="35">
        <v>0</v>
      </c>
      <c r="F15" s="36">
        <f t="shared" si="0"/>
        <v>97.77</v>
      </c>
      <c r="G15" s="37">
        <v>37</v>
      </c>
      <c r="H15" s="34" t="s">
        <v>56</v>
      </c>
      <c r="I15" s="35">
        <v>1710</v>
      </c>
      <c r="J15" s="35">
        <v>955</v>
      </c>
      <c r="K15" s="35">
        <v>72</v>
      </c>
      <c r="L15" s="11">
        <f t="shared" si="1"/>
        <v>82.11</v>
      </c>
      <c r="M15" s="33">
        <v>61</v>
      </c>
      <c r="N15" s="45" t="s">
        <v>57</v>
      </c>
      <c r="O15" s="35">
        <v>1950</v>
      </c>
      <c r="P15" s="35">
        <v>1027</v>
      </c>
      <c r="Q15" s="35">
        <v>72</v>
      </c>
      <c r="R15" s="11">
        <f t="shared" si="2"/>
        <v>91.47</v>
      </c>
      <c r="S15" s="33">
        <v>81</v>
      </c>
      <c r="T15" s="48"/>
      <c r="U15" s="49"/>
      <c r="V15" s="49"/>
      <c r="W15" s="11"/>
      <c r="X15" s="11">
        <f>SUM(X3:X14)</f>
        <v>1209.06</v>
      </c>
    </row>
    <row r="16" s="1" customFormat="1" ht="14.1" customHeight="1" spans="1:24">
      <c r="A16" s="33">
        <v>14</v>
      </c>
      <c r="B16" s="34" t="s">
        <v>58</v>
      </c>
      <c r="C16" s="35">
        <v>2420</v>
      </c>
      <c r="D16" s="35">
        <v>2363</v>
      </c>
      <c r="E16" s="35">
        <v>106</v>
      </c>
      <c r="F16" s="36">
        <f t="shared" si="0"/>
        <v>146.67</v>
      </c>
      <c r="G16" s="37">
        <v>38</v>
      </c>
      <c r="H16" s="34" t="s">
        <v>59</v>
      </c>
      <c r="I16" s="35">
        <v>1710</v>
      </c>
      <c r="J16" s="35">
        <v>890</v>
      </c>
      <c r="K16" s="35">
        <v>65</v>
      </c>
      <c r="L16" s="11">
        <f t="shared" si="1"/>
        <v>79.95</v>
      </c>
      <c r="M16" s="33">
        <v>62</v>
      </c>
      <c r="N16" s="45" t="s">
        <v>60</v>
      </c>
      <c r="O16" s="35">
        <v>1600</v>
      </c>
      <c r="P16" s="35">
        <v>955</v>
      </c>
      <c r="Q16" s="35">
        <v>72</v>
      </c>
      <c r="R16" s="11">
        <f t="shared" si="2"/>
        <v>78.81</v>
      </c>
      <c r="S16" s="33">
        <v>82</v>
      </c>
      <c r="T16" s="40"/>
      <c r="U16" s="50"/>
      <c r="V16" s="50"/>
      <c r="W16" s="11"/>
      <c r="X16" s="11"/>
    </row>
    <row r="17" s="1" customFormat="1" ht="14.1" customHeight="1" spans="1:24">
      <c r="A17" s="33">
        <v>15</v>
      </c>
      <c r="B17" s="34" t="s">
        <v>61</v>
      </c>
      <c r="C17" s="35">
        <v>1710</v>
      </c>
      <c r="D17" s="35">
        <v>890</v>
      </c>
      <c r="E17" s="35">
        <v>65</v>
      </c>
      <c r="F17" s="36">
        <f t="shared" si="0"/>
        <v>79.95</v>
      </c>
      <c r="G17" s="37">
        <v>39</v>
      </c>
      <c r="H17" s="34" t="s">
        <v>62</v>
      </c>
      <c r="I17" s="35">
        <v>2210</v>
      </c>
      <c r="J17" s="35">
        <v>1099</v>
      </c>
      <c r="K17" s="35">
        <v>72</v>
      </c>
      <c r="L17" s="11">
        <f t="shared" si="1"/>
        <v>101.43</v>
      </c>
      <c r="M17" s="33">
        <v>63</v>
      </c>
      <c r="N17" s="45" t="s">
        <v>63</v>
      </c>
      <c r="O17" s="35">
        <v>2210</v>
      </c>
      <c r="P17" s="35">
        <v>955</v>
      </c>
      <c r="Q17" s="35">
        <v>72</v>
      </c>
      <c r="R17" s="11">
        <f t="shared" si="2"/>
        <v>97.11</v>
      </c>
      <c r="S17" s="33">
        <v>83</v>
      </c>
      <c r="T17" s="40"/>
      <c r="U17" s="51"/>
      <c r="V17" s="51"/>
      <c r="W17" s="11"/>
      <c r="X17" s="11"/>
    </row>
    <row r="18" s="1" customFormat="1" ht="14.1" customHeight="1" spans="1:24">
      <c r="A18" s="33">
        <v>16</v>
      </c>
      <c r="B18" s="34" t="s">
        <v>64</v>
      </c>
      <c r="C18" s="35">
        <v>1550</v>
      </c>
      <c r="D18" s="35">
        <v>937</v>
      </c>
      <c r="E18" s="35">
        <v>57</v>
      </c>
      <c r="F18" s="36">
        <f t="shared" si="0"/>
        <v>76.32</v>
      </c>
      <c r="G18" s="37">
        <v>40</v>
      </c>
      <c r="H18" s="34" t="s">
        <v>65</v>
      </c>
      <c r="I18" s="35">
        <v>1600</v>
      </c>
      <c r="J18" s="35">
        <v>890</v>
      </c>
      <c r="K18" s="35">
        <v>65</v>
      </c>
      <c r="L18" s="11">
        <f t="shared" si="1"/>
        <v>76.65</v>
      </c>
      <c r="M18" s="33">
        <v>64</v>
      </c>
      <c r="N18" s="45" t="s">
        <v>66</v>
      </c>
      <c r="O18" s="35">
        <v>1600</v>
      </c>
      <c r="P18" s="35">
        <v>605</v>
      </c>
      <c r="Q18" s="35">
        <v>52</v>
      </c>
      <c r="R18" s="11">
        <f t="shared" si="2"/>
        <v>67.71</v>
      </c>
      <c r="S18" s="33">
        <v>84</v>
      </c>
      <c r="T18" s="40"/>
      <c r="U18" s="51"/>
      <c r="V18" s="51"/>
      <c r="W18" s="11"/>
      <c r="X18" s="11"/>
    </row>
    <row r="19" s="1" customFormat="1" ht="14.1" customHeight="1" spans="1:24">
      <c r="A19" s="33">
        <v>17</v>
      </c>
      <c r="B19" s="34" t="s">
        <v>67</v>
      </c>
      <c r="C19" s="35">
        <v>1710</v>
      </c>
      <c r="D19" s="35">
        <v>825</v>
      </c>
      <c r="E19" s="35">
        <v>65</v>
      </c>
      <c r="F19" s="36">
        <f t="shared" si="0"/>
        <v>78</v>
      </c>
      <c r="G19" s="37">
        <v>41</v>
      </c>
      <c r="H19" s="34" t="s">
        <v>68</v>
      </c>
      <c r="I19" s="35">
        <v>1600</v>
      </c>
      <c r="J19" s="35">
        <v>767</v>
      </c>
      <c r="K19" s="35">
        <v>58</v>
      </c>
      <c r="L19" s="11">
        <f t="shared" si="1"/>
        <v>72.75</v>
      </c>
      <c r="M19" s="33">
        <v>65</v>
      </c>
      <c r="N19" s="45" t="s">
        <v>69</v>
      </c>
      <c r="O19" s="35">
        <v>2420</v>
      </c>
      <c r="P19" s="35">
        <v>1675</v>
      </c>
      <c r="Q19" s="35">
        <v>88</v>
      </c>
      <c r="R19" s="11">
        <f t="shared" si="2"/>
        <v>125.49</v>
      </c>
      <c r="S19" s="33">
        <v>85</v>
      </c>
      <c r="T19" s="48"/>
      <c r="U19" s="51"/>
      <c r="V19" s="51"/>
      <c r="W19" s="11"/>
      <c r="X19" s="11"/>
    </row>
    <row r="20" s="1" customFormat="1" ht="14.1" customHeight="1" spans="1:24">
      <c r="A20" s="33">
        <v>18</v>
      </c>
      <c r="B20" s="34" t="s">
        <v>70</v>
      </c>
      <c r="C20" s="35">
        <v>1950</v>
      </c>
      <c r="D20" s="35">
        <v>1027</v>
      </c>
      <c r="E20" s="35">
        <v>72</v>
      </c>
      <c r="F20" s="36">
        <f t="shared" si="0"/>
        <v>91.47</v>
      </c>
      <c r="G20" s="37">
        <v>42</v>
      </c>
      <c r="H20" s="34" t="s">
        <v>71</v>
      </c>
      <c r="I20" s="35">
        <v>1600</v>
      </c>
      <c r="J20" s="35">
        <v>1499</v>
      </c>
      <c r="K20" s="35">
        <v>88</v>
      </c>
      <c r="L20" s="11">
        <f t="shared" si="1"/>
        <v>95.61</v>
      </c>
      <c r="M20" s="33">
        <v>66</v>
      </c>
      <c r="N20" s="45" t="s">
        <v>72</v>
      </c>
      <c r="O20" s="35">
        <v>1490</v>
      </c>
      <c r="P20" s="35">
        <v>559</v>
      </c>
      <c r="Q20" s="35">
        <v>46</v>
      </c>
      <c r="R20" s="11">
        <f t="shared" si="2"/>
        <v>62.85</v>
      </c>
      <c r="S20" s="33">
        <v>86</v>
      </c>
      <c r="T20" s="40"/>
      <c r="U20" s="51"/>
      <c r="V20" s="51"/>
      <c r="W20" s="11"/>
      <c r="X20" s="11"/>
    </row>
    <row r="21" s="1" customFormat="1" ht="14.1" customHeight="1" spans="1:24">
      <c r="A21" s="37">
        <v>19</v>
      </c>
      <c r="B21" s="40" t="s">
        <v>73</v>
      </c>
      <c r="C21" s="35">
        <v>1490</v>
      </c>
      <c r="D21" s="35">
        <v>559</v>
      </c>
      <c r="E21" s="35">
        <v>46</v>
      </c>
      <c r="F21" s="36">
        <f t="shared" si="0"/>
        <v>62.85</v>
      </c>
      <c r="G21" s="37">
        <v>43</v>
      </c>
      <c r="H21" s="34" t="s">
        <v>74</v>
      </c>
      <c r="I21" s="35">
        <v>1950</v>
      </c>
      <c r="J21" s="35">
        <v>1499</v>
      </c>
      <c r="K21" s="35">
        <v>88</v>
      </c>
      <c r="L21" s="11">
        <f t="shared" si="1"/>
        <v>106.11</v>
      </c>
      <c r="M21" s="33">
        <v>67</v>
      </c>
      <c r="N21" s="46" t="s">
        <v>75</v>
      </c>
      <c r="O21" s="35">
        <v>1490</v>
      </c>
      <c r="P21" s="35">
        <v>513</v>
      </c>
      <c r="Q21" s="35">
        <v>0</v>
      </c>
      <c r="R21" s="11">
        <f t="shared" si="2"/>
        <v>60.09</v>
      </c>
      <c r="S21" s="33">
        <v>87</v>
      </c>
      <c r="T21" s="40"/>
      <c r="U21" s="51"/>
      <c r="V21" s="51"/>
      <c r="W21" s="11"/>
      <c r="X21" s="11"/>
    </row>
    <row r="22" s="1" customFormat="1" ht="14.1" customHeight="1" spans="1:24">
      <c r="A22" s="33">
        <v>20</v>
      </c>
      <c r="B22" s="41" t="s">
        <v>76</v>
      </c>
      <c r="C22" s="35">
        <v>2210</v>
      </c>
      <c r="D22" s="35">
        <v>1251</v>
      </c>
      <c r="E22" s="35">
        <v>80</v>
      </c>
      <c r="F22" s="36">
        <f t="shared" si="0"/>
        <v>106.23</v>
      </c>
      <c r="G22" s="37">
        <v>44</v>
      </c>
      <c r="H22" s="34" t="s">
        <v>77</v>
      </c>
      <c r="I22" s="35">
        <v>1710</v>
      </c>
      <c r="J22" s="35">
        <v>890</v>
      </c>
      <c r="K22" s="35">
        <v>65</v>
      </c>
      <c r="L22" s="11">
        <f t="shared" si="1"/>
        <v>79.95</v>
      </c>
      <c r="M22" s="33">
        <v>68</v>
      </c>
      <c r="N22" s="47" t="s">
        <v>78</v>
      </c>
      <c r="O22" s="35">
        <v>2210</v>
      </c>
      <c r="P22" s="35">
        <v>1027</v>
      </c>
      <c r="Q22" s="35">
        <v>72</v>
      </c>
      <c r="R22" s="11">
        <f t="shared" si="2"/>
        <v>99.27</v>
      </c>
      <c r="S22" s="33">
        <v>88</v>
      </c>
      <c r="T22" s="40"/>
      <c r="U22" s="51"/>
      <c r="V22" s="51"/>
      <c r="W22" s="11"/>
      <c r="X22" s="11"/>
    </row>
    <row r="23" ht="13.5" spans="1:24">
      <c r="A23" s="33">
        <v>21</v>
      </c>
      <c r="B23" s="34" t="s">
        <v>79</v>
      </c>
      <c r="C23" s="35">
        <v>1490</v>
      </c>
      <c r="D23" s="35">
        <v>559</v>
      </c>
      <c r="E23" s="35">
        <v>46</v>
      </c>
      <c r="F23" s="36">
        <f t="shared" si="0"/>
        <v>62.85</v>
      </c>
      <c r="G23" s="37">
        <v>45</v>
      </c>
      <c r="H23" s="34" t="s">
        <v>80</v>
      </c>
      <c r="I23" s="35">
        <v>1710</v>
      </c>
      <c r="J23" s="35">
        <v>1027</v>
      </c>
      <c r="K23" s="35">
        <v>72</v>
      </c>
      <c r="L23" s="11">
        <f t="shared" si="1"/>
        <v>84.27</v>
      </c>
      <c r="M23" s="33">
        <v>69</v>
      </c>
      <c r="N23" s="45" t="s">
        <v>81</v>
      </c>
      <c r="O23" s="35">
        <v>2670</v>
      </c>
      <c r="P23" s="35">
        <v>2363</v>
      </c>
      <c r="Q23" s="35">
        <v>106</v>
      </c>
      <c r="R23" s="11">
        <f t="shared" si="2"/>
        <v>154.17</v>
      </c>
      <c r="S23" s="33">
        <v>89</v>
      </c>
      <c r="T23" s="40"/>
      <c r="U23" s="51"/>
      <c r="V23" s="51"/>
      <c r="W23" s="11"/>
      <c r="X23" s="11"/>
    </row>
    <row r="24" ht="13.5" spans="1:24">
      <c r="A24" s="33">
        <v>22</v>
      </c>
      <c r="B24" s="34" t="s">
        <v>82</v>
      </c>
      <c r="C24" s="35">
        <v>1600</v>
      </c>
      <c r="D24" s="35">
        <v>767</v>
      </c>
      <c r="E24" s="35">
        <v>58</v>
      </c>
      <c r="F24" s="36">
        <f t="shared" si="0"/>
        <v>72.75</v>
      </c>
      <c r="G24" s="37">
        <v>46</v>
      </c>
      <c r="H24" s="34" t="s">
        <v>83</v>
      </c>
      <c r="I24" s="35">
        <v>2670</v>
      </c>
      <c r="J24" s="35">
        <v>2151</v>
      </c>
      <c r="K24" s="35">
        <v>106</v>
      </c>
      <c r="L24" s="11">
        <f t="shared" si="1"/>
        <v>147.81</v>
      </c>
      <c r="M24" s="33">
        <v>70</v>
      </c>
      <c r="N24" s="45" t="s">
        <v>84</v>
      </c>
      <c r="O24" s="35">
        <v>2670</v>
      </c>
      <c r="P24" s="35">
        <v>2151</v>
      </c>
      <c r="Q24" s="35">
        <v>106</v>
      </c>
      <c r="R24" s="11">
        <f t="shared" si="2"/>
        <v>147.81</v>
      </c>
      <c r="S24" s="33">
        <v>90</v>
      </c>
      <c r="T24" s="40"/>
      <c r="U24" s="51"/>
      <c r="V24" s="51"/>
      <c r="W24" s="11"/>
      <c r="X24" s="11"/>
    </row>
    <row r="25" ht="13.5" spans="1:24">
      <c r="A25" s="33">
        <v>23</v>
      </c>
      <c r="B25" s="34" t="s">
        <v>85</v>
      </c>
      <c r="C25" s="35">
        <v>1950</v>
      </c>
      <c r="D25" s="35">
        <v>1860</v>
      </c>
      <c r="E25" s="35">
        <v>97</v>
      </c>
      <c r="F25" s="36">
        <f t="shared" si="0"/>
        <v>117.21</v>
      </c>
      <c r="G25" s="37">
        <v>47</v>
      </c>
      <c r="H25" s="34" t="s">
        <v>86</v>
      </c>
      <c r="I25" s="35">
        <v>2670</v>
      </c>
      <c r="J25" s="35">
        <v>2903</v>
      </c>
      <c r="K25" s="35">
        <v>116</v>
      </c>
      <c r="L25" s="11">
        <f t="shared" si="1"/>
        <v>170.67</v>
      </c>
      <c r="M25" s="33">
        <v>71</v>
      </c>
      <c r="N25" s="45" t="s">
        <v>87</v>
      </c>
      <c r="O25" s="35">
        <v>1950</v>
      </c>
      <c r="P25" s="35">
        <v>1860</v>
      </c>
      <c r="Q25" s="35">
        <v>97</v>
      </c>
      <c r="R25" s="11">
        <f t="shared" si="2"/>
        <v>117.21</v>
      </c>
      <c r="S25" s="33">
        <v>91</v>
      </c>
      <c r="T25" s="40"/>
      <c r="U25" s="51"/>
      <c r="V25" s="51"/>
      <c r="W25" s="11"/>
      <c r="X25" s="11"/>
    </row>
    <row r="26" ht="13.5" spans="1:24">
      <c r="A26" s="33">
        <v>24</v>
      </c>
      <c r="B26" s="34" t="s">
        <v>88</v>
      </c>
      <c r="C26" s="35">
        <v>1950</v>
      </c>
      <c r="D26" s="35">
        <v>2151</v>
      </c>
      <c r="E26" s="35">
        <v>106</v>
      </c>
      <c r="F26" s="36">
        <f t="shared" si="0"/>
        <v>126.21</v>
      </c>
      <c r="G26" s="37">
        <v>48</v>
      </c>
      <c r="H26" s="34" t="s">
        <v>89</v>
      </c>
      <c r="I26" s="35">
        <v>2420</v>
      </c>
      <c r="J26" s="35">
        <v>1675</v>
      </c>
      <c r="K26" s="35">
        <v>88</v>
      </c>
      <c r="L26" s="11">
        <f t="shared" si="1"/>
        <v>125.49</v>
      </c>
      <c r="M26" s="33">
        <v>72</v>
      </c>
      <c r="N26" s="45" t="s">
        <v>90</v>
      </c>
      <c r="O26" s="35">
        <v>2420</v>
      </c>
      <c r="P26" s="35">
        <v>2054</v>
      </c>
      <c r="Q26" s="35">
        <v>97</v>
      </c>
      <c r="R26" s="11">
        <f t="shared" si="2"/>
        <v>137.13</v>
      </c>
      <c r="S26" s="33">
        <v>92</v>
      </c>
      <c r="T26" s="40"/>
      <c r="U26" s="51"/>
      <c r="V26" s="51"/>
      <c r="W26" s="11"/>
      <c r="X26" s="11"/>
    </row>
    <row r="27" spans="2:24">
      <c r="B27" s="42"/>
      <c r="C27" s="42"/>
      <c r="D27" s="42"/>
      <c r="E27" s="42"/>
      <c r="F27" s="42">
        <f>SUM(F3:F26)</f>
        <v>2596.42</v>
      </c>
      <c r="G27" s="42"/>
      <c r="H27" s="42"/>
      <c r="I27" s="42"/>
      <c r="J27" s="42"/>
      <c r="K27" s="42"/>
      <c r="L27" s="42">
        <f>SUM(L3:L26)</f>
        <v>2533.32</v>
      </c>
      <c r="M27" s="42"/>
      <c r="N27" s="42"/>
      <c r="O27" s="42"/>
      <c r="P27" s="42"/>
      <c r="Q27" s="42"/>
      <c r="R27" s="42">
        <f>SUM(R3:R26)</f>
        <v>2543.85</v>
      </c>
      <c r="S27" s="42"/>
      <c r="T27" s="42"/>
      <c r="U27" s="42"/>
      <c r="V27" s="42"/>
      <c r="W27" s="42"/>
      <c r="X27" s="42"/>
    </row>
  </sheetData>
  <mergeCells count="1">
    <mergeCell ref="A1:X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G26" sqref="A1:G26"/>
    </sheetView>
  </sheetViews>
  <sheetFormatPr defaultColWidth="9" defaultRowHeight="14.25" outlineLevelCol="6"/>
  <cols>
    <col min="1" max="1" width="9" style="1"/>
    <col min="2" max="2" width="17.125" style="1" customWidth="1"/>
    <col min="3" max="3" width="17.625" style="1" customWidth="1"/>
    <col min="4" max="4" width="24.375" style="1" customWidth="1"/>
    <col min="5" max="5" width="20.875" style="1" customWidth="1"/>
    <col min="6" max="6" width="19.375" style="1" customWidth="1"/>
    <col min="7" max="7" width="17" style="1" customWidth="1"/>
    <col min="8" max="16384" width="9" style="1"/>
  </cols>
  <sheetData>
    <row r="1" s="1" customFormat="1" ht="38" customHeight="1" spans="1:7">
      <c r="A1" s="5" t="s">
        <v>91</v>
      </c>
      <c r="B1" s="6"/>
      <c r="C1" s="6"/>
      <c r="D1" s="6"/>
      <c r="E1" s="6"/>
      <c r="F1" s="6"/>
      <c r="G1" s="6"/>
    </row>
    <row r="2" s="1" customFormat="1" ht="15" customHeight="1" spans="1:7">
      <c r="A2" s="27" t="s">
        <v>1</v>
      </c>
      <c r="B2" s="29" t="s">
        <v>2</v>
      </c>
      <c r="C2" s="27" t="s">
        <v>3</v>
      </c>
      <c r="D2" s="29" t="s">
        <v>4</v>
      </c>
      <c r="E2" s="27" t="s">
        <v>5</v>
      </c>
      <c r="F2" s="29" t="s">
        <v>6</v>
      </c>
      <c r="G2" s="22" t="s">
        <v>92</v>
      </c>
    </row>
    <row r="3" s="1" customFormat="1" ht="19" customHeight="1" spans="1:7">
      <c r="A3" s="27">
        <v>1</v>
      </c>
      <c r="B3" s="20" t="s">
        <v>7</v>
      </c>
      <c r="C3" s="21">
        <v>2670</v>
      </c>
      <c r="D3" s="21">
        <v>3135</v>
      </c>
      <c r="E3" s="21">
        <v>116</v>
      </c>
      <c r="F3" s="11">
        <f>(C3+D3+E3)*0.005*6</f>
        <v>177.63</v>
      </c>
      <c r="G3" s="22"/>
    </row>
    <row r="4" s="1" customFormat="1" ht="19" customHeight="1" spans="1:7">
      <c r="A4" s="27">
        <v>2</v>
      </c>
      <c r="B4" s="20" t="s">
        <v>11</v>
      </c>
      <c r="C4" s="21">
        <v>2420</v>
      </c>
      <c r="D4" s="21">
        <v>1763</v>
      </c>
      <c r="E4" s="21">
        <v>97</v>
      </c>
      <c r="F4" s="11">
        <f>(C4+D4+E4)*0.005*6</f>
        <v>128.4</v>
      </c>
      <c r="G4" s="22"/>
    </row>
    <row r="5" s="1" customFormat="1" ht="12.95" customHeight="1" spans="1:7">
      <c r="A5" s="27">
        <v>3</v>
      </c>
      <c r="B5" s="20" t="s">
        <v>19</v>
      </c>
      <c r="C5" s="20"/>
      <c r="D5" s="23"/>
      <c r="E5" s="20"/>
      <c r="F5" s="11">
        <v>100</v>
      </c>
      <c r="G5" s="24"/>
    </row>
    <row r="6" s="1" customFormat="1" ht="19" customHeight="1" spans="1:7">
      <c r="A6" s="27">
        <v>4</v>
      </c>
      <c r="B6" s="20" t="s">
        <v>23</v>
      </c>
      <c r="C6" s="21">
        <v>1600</v>
      </c>
      <c r="D6" s="21">
        <v>767</v>
      </c>
      <c r="E6" s="21">
        <v>58</v>
      </c>
      <c r="F6" s="11">
        <f t="shared" ref="F6:F14" si="0">(C6+D6+E6)*0.005*6</f>
        <v>72.75</v>
      </c>
      <c r="G6" s="22"/>
    </row>
    <row r="7" s="1" customFormat="1" ht="19" customHeight="1" spans="1:7">
      <c r="A7" s="27">
        <v>5</v>
      </c>
      <c r="B7" s="20" t="s">
        <v>27</v>
      </c>
      <c r="C7" s="21">
        <v>1950</v>
      </c>
      <c r="D7" s="21">
        <v>1957</v>
      </c>
      <c r="E7" s="21">
        <v>97</v>
      </c>
      <c r="F7" s="11">
        <f t="shared" si="0"/>
        <v>120.12</v>
      </c>
      <c r="G7" s="22"/>
    </row>
    <row r="8" s="1" customFormat="1" ht="19" customHeight="1" spans="1:7">
      <c r="A8" s="27">
        <v>6</v>
      </c>
      <c r="B8" s="20" t="s">
        <v>31</v>
      </c>
      <c r="C8" s="21">
        <v>1950</v>
      </c>
      <c r="D8" s="21">
        <v>2151</v>
      </c>
      <c r="E8" s="21">
        <v>106</v>
      </c>
      <c r="F8" s="11">
        <f t="shared" si="0"/>
        <v>126.21</v>
      </c>
      <c r="G8" s="22"/>
    </row>
    <row r="9" s="1" customFormat="1" ht="19" customHeight="1" spans="1:7">
      <c r="A9" s="27">
        <v>7</v>
      </c>
      <c r="B9" s="20" t="s">
        <v>35</v>
      </c>
      <c r="C9" s="21">
        <v>1950</v>
      </c>
      <c r="D9" s="21">
        <v>2054</v>
      </c>
      <c r="E9" s="21">
        <v>97</v>
      </c>
      <c r="F9" s="11">
        <f t="shared" si="0"/>
        <v>123.03</v>
      </c>
      <c r="G9" s="22"/>
    </row>
    <row r="10" s="1" customFormat="1" ht="19" customHeight="1" spans="1:7">
      <c r="A10" s="27">
        <v>8</v>
      </c>
      <c r="B10" s="20" t="s">
        <v>39</v>
      </c>
      <c r="C10" s="21">
        <v>1950</v>
      </c>
      <c r="D10" s="21">
        <v>1499</v>
      </c>
      <c r="E10" s="21">
        <v>88</v>
      </c>
      <c r="F10" s="11">
        <f t="shared" si="0"/>
        <v>106.11</v>
      </c>
      <c r="G10" s="22"/>
    </row>
    <row r="11" s="1" customFormat="1" ht="19" customHeight="1" spans="1:7">
      <c r="A11" s="27">
        <v>9</v>
      </c>
      <c r="B11" s="20" t="s">
        <v>43</v>
      </c>
      <c r="C11" s="21">
        <v>2210</v>
      </c>
      <c r="D11" s="21">
        <v>2257</v>
      </c>
      <c r="E11" s="21">
        <v>106</v>
      </c>
      <c r="F11" s="11">
        <f t="shared" si="0"/>
        <v>137.19</v>
      </c>
      <c r="G11" s="22"/>
    </row>
    <row r="12" s="1" customFormat="1" ht="19" customHeight="1" spans="1:7">
      <c r="A12" s="27">
        <v>10</v>
      </c>
      <c r="B12" s="20" t="s">
        <v>47</v>
      </c>
      <c r="C12" s="21">
        <v>2670</v>
      </c>
      <c r="D12" s="21">
        <v>2469</v>
      </c>
      <c r="E12" s="21">
        <v>106</v>
      </c>
      <c r="F12" s="11">
        <f t="shared" si="0"/>
        <v>157.35</v>
      </c>
      <c r="G12" s="22"/>
    </row>
    <row r="13" s="1" customFormat="1" ht="19" customHeight="1" spans="1:7">
      <c r="A13" s="27">
        <v>11</v>
      </c>
      <c r="B13" s="20" t="s">
        <v>51</v>
      </c>
      <c r="C13" s="21">
        <v>1950</v>
      </c>
      <c r="D13" s="21">
        <v>1171</v>
      </c>
      <c r="E13" s="21">
        <v>80</v>
      </c>
      <c r="F13" s="11">
        <f t="shared" si="0"/>
        <v>96.03</v>
      </c>
      <c r="G13" s="22"/>
    </row>
    <row r="14" s="1" customFormat="1" ht="19" customHeight="1" spans="1:7">
      <c r="A14" s="27">
        <v>12</v>
      </c>
      <c r="B14" s="20" t="s">
        <v>55</v>
      </c>
      <c r="C14" s="21">
        <v>1550</v>
      </c>
      <c r="D14" s="21">
        <v>1709</v>
      </c>
      <c r="E14" s="21">
        <v>0</v>
      </c>
      <c r="F14" s="11">
        <f t="shared" si="0"/>
        <v>97.77</v>
      </c>
      <c r="G14" s="22"/>
    </row>
    <row r="15" s="1" customFormat="1" ht="19" customHeight="1" spans="1:7">
      <c r="A15" s="27">
        <v>13</v>
      </c>
      <c r="B15" s="20" t="s">
        <v>58</v>
      </c>
      <c r="C15" s="21">
        <v>2420</v>
      </c>
      <c r="D15" s="21">
        <v>2363</v>
      </c>
      <c r="E15" s="21">
        <v>106</v>
      </c>
      <c r="F15" s="11">
        <f t="shared" ref="F15:F22" si="1">(C15+D15+E15)*0.005*6</f>
        <v>146.67</v>
      </c>
      <c r="G15" s="22"/>
    </row>
    <row r="16" customFormat="1" spans="1:6">
      <c r="A16" s="27">
        <v>14</v>
      </c>
      <c r="B16" t="s">
        <v>82</v>
      </c>
      <c r="C16" s="21">
        <v>1600</v>
      </c>
      <c r="D16" s="21">
        <v>767</v>
      </c>
      <c r="E16" s="21">
        <v>58</v>
      </c>
      <c r="F16" s="11">
        <f t="shared" si="1"/>
        <v>72.75</v>
      </c>
    </row>
    <row r="17" s="1" customFormat="1" ht="19" customHeight="1" spans="1:7">
      <c r="A17" s="27">
        <v>15</v>
      </c>
      <c r="B17" s="20" t="s">
        <v>64</v>
      </c>
      <c r="C17" s="21">
        <v>1550</v>
      </c>
      <c r="D17" s="21">
        <v>937</v>
      </c>
      <c r="E17" s="21">
        <v>57</v>
      </c>
      <c r="F17" s="11">
        <f t="shared" si="1"/>
        <v>76.32</v>
      </c>
      <c r="G17" s="22"/>
    </row>
    <row r="18" s="1" customFormat="1" ht="19" customHeight="1" spans="1:7">
      <c r="A18" s="27">
        <v>16</v>
      </c>
      <c r="B18" s="20" t="s">
        <v>67</v>
      </c>
      <c r="C18" s="21">
        <v>1710</v>
      </c>
      <c r="D18" s="21">
        <v>825</v>
      </c>
      <c r="E18" s="21">
        <v>65</v>
      </c>
      <c r="F18" s="11">
        <f t="shared" si="1"/>
        <v>78</v>
      </c>
      <c r="G18" s="22"/>
    </row>
    <row r="19" s="1" customFormat="1" ht="19" customHeight="1" spans="1:7">
      <c r="A19" s="27">
        <v>17</v>
      </c>
      <c r="B19" s="20" t="s">
        <v>70</v>
      </c>
      <c r="C19" s="21">
        <v>1950</v>
      </c>
      <c r="D19" s="21">
        <v>1027</v>
      </c>
      <c r="E19" s="21">
        <v>72</v>
      </c>
      <c r="F19" s="11">
        <f t="shared" si="1"/>
        <v>91.47</v>
      </c>
      <c r="G19" s="22"/>
    </row>
    <row r="20" s="1" customFormat="1" ht="19" customHeight="1" spans="1:7">
      <c r="A20" s="27">
        <v>18</v>
      </c>
      <c r="B20" s="20" t="s">
        <v>73</v>
      </c>
      <c r="C20" s="21">
        <v>1490</v>
      </c>
      <c r="D20" s="21">
        <v>559</v>
      </c>
      <c r="E20" s="21">
        <v>46</v>
      </c>
      <c r="F20" s="11">
        <f t="shared" si="1"/>
        <v>62.85</v>
      </c>
      <c r="G20" s="22"/>
    </row>
    <row r="21" s="1" customFormat="1" ht="19" customHeight="1" spans="1:7">
      <c r="A21" s="27">
        <v>19</v>
      </c>
      <c r="B21" s="1" t="s">
        <v>76</v>
      </c>
      <c r="C21" s="21">
        <v>2210</v>
      </c>
      <c r="D21" s="21">
        <v>1251</v>
      </c>
      <c r="E21" s="21">
        <v>80</v>
      </c>
      <c r="F21" s="11">
        <f t="shared" si="1"/>
        <v>106.23</v>
      </c>
      <c r="G21" s="22"/>
    </row>
    <row r="22" s="1" customFormat="1" ht="19" customHeight="1" spans="1:7">
      <c r="A22" s="22">
        <v>20</v>
      </c>
      <c r="B22" s="20" t="s">
        <v>79</v>
      </c>
      <c r="C22" s="21">
        <v>1490</v>
      </c>
      <c r="D22" s="21">
        <v>559</v>
      </c>
      <c r="E22" s="21">
        <v>46</v>
      </c>
      <c r="F22" s="11">
        <f t="shared" si="1"/>
        <v>62.85</v>
      </c>
      <c r="G22" s="24"/>
    </row>
    <row r="23" s="1" customFormat="1" ht="14.1" customHeight="1" spans="6:6">
      <c r="F23" s="30">
        <f>SUM(F3:F22)</f>
        <v>2139.73</v>
      </c>
    </row>
  </sheetData>
  <mergeCells count="1">
    <mergeCell ref="A1:G1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A1" sqref="A1:G1"/>
    </sheetView>
  </sheetViews>
  <sheetFormatPr defaultColWidth="9" defaultRowHeight="14.25" outlineLevelCol="6"/>
  <cols>
    <col min="1" max="1" width="9" style="1"/>
    <col min="2" max="2" width="17.125" style="1" customWidth="1"/>
    <col min="3" max="3" width="18.25" style="1" customWidth="1"/>
    <col min="4" max="4" width="20.375" style="1" customWidth="1"/>
    <col min="5" max="5" width="20.5" style="1" customWidth="1"/>
    <col min="6" max="6" width="16.125" style="1" customWidth="1"/>
    <col min="7" max="7" width="26" style="1" customWidth="1"/>
    <col min="8" max="16384" width="9" style="1"/>
  </cols>
  <sheetData>
    <row r="1" s="1" customFormat="1" ht="41" customHeight="1" spans="1:7">
      <c r="A1" s="5" t="s">
        <v>93</v>
      </c>
      <c r="B1" s="6"/>
      <c r="C1" s="6"/>
      <c r="D1" s="6"/>
      <c r="E1" s="6"/>
      <c r="F1" s="6"/>
      <c r="G1" s="6"/>
    </row>
    <row r="2" s="1" customFormat="1" ht="18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92</v>
      </c>
    </row>
    <row r="3" s="1" customFormat="1" ht="15" customHeight="1" spans="1:7">
      <c r="A3" s="27">
        <v>1</v>
      </c>
      <c r="B3" s="28" t="s">
        <v>85</v>
      </c>
      <c r="C3" s="21">
        <v>1950</v>
      </c>
      <c r="D3" s="21">
        <v>1860</v>
      </c>
      <c r="E3" s="21">
        <v>97</v>
      </c>
      <c r="F3" s="11">
        <f t="shared" ref="F3:F25" si="0">(C3+D3+E3)*0.005*6</f>
        <v>117.21</v>
      </c>
      <c r="G3" s="8"/>
    </row>
    <row r="4" s="1" customFormat="1" ht="15" customHeight="1" spans="1:7">
      <c r="A4" s="27">
        <v>2</v>
      </c>
      <c r="B4" s="28" t="s">
        <v>88</v>
      </c>
      <c r="C4" s="21">
        <v>1950</v>
      </c>
      <c r="D4" s="21">
        <v>2151</v>
      </c>
      <c r="E4" s="21">
        <v>106</v>
      </c>
      <c r="F4" s="11">
        <f t="shared" si="0"/>
        <v>126.21</v>
      </c>
      <c r="G4" s="8"/>
    </row>
    <row r="5" s="1" customFormat="1" ht="15" customHeight="1" spans="1:7">
      <c r="A5" s="27">
        <v>3</v>
      </c>
      <c r="B5" s="28" t="s">
        <v>8</v>
      </c>
      <c r="C5" s="21">
        <v>2670</v>
      </c>
      <c r="D5" s="21">
        <v>2363</v>
      </c>
      <c r="E5" s="21">
        <v>106</v>
      </c>
      <c r="F5" s="11">
        <f t="shared" si="0"/>
        <v>154.17</v>
      </c>
      <c r="G5" s="8"/>
    </row>
    <row r="6" s="1" customFormat="1" ht="15" customHeight="1" spans="1:7">
      <c r="A6" s="27">
        <v>4</v>
      </c>
      <c r="B6" s="28" t="s">
        <v>12</v>
      </c>
      <c r="C6" s="21">
        <v>1950</v>
      </c>
      <c r="D6" s="21">
        <v>1411</v>
      </c>
      <c r="E6" s="21">
        <v>88</v>
      </c>
      <c r="F6" s="11">
        <f t="shared" si="0"/>
        <v>103.47</v>
      </c>
      <c r="G6" s="8"/>
    </row>
    <row r="7" s="1" customFormat="1" ht="15" customHeight="1" spans="1:7">
      <c r="A7" s="27">
        <v>5</v>
      </c>
      <c r="B7" s="28" t="s">
        <v>16</v>
      </c>
      <c r="C7" s="21">
        <v>2670</v>
      </c>
      <c r="D7" s="21">
        <v>2054</v>
      </c>
      <c r="E7" s="21">
        <v>97</v>
      </c>
      <c r="F7" s="11">
        <f t="shared" si="0"/>
        <v>144.63</v>
      </c>
      <c r="G7" s="8"/>
    </row>
    <row r="8" s="1" customFormat="1" ht="15" customHeight="1" spans="1:7">
      <c r="A8" s="27">
        <v>6</v>
      </c>
      <c r="B8" s="28" t="s">
        <v>20</v>
      </c>
      <c r="C8" s="21">
        <v>1950</v>
      </c>
      <c r="D8" s="21">
        <v>1251</v>
      </c>
      <c r="E8" s="21">
        <v>80</v>
      </c>
      <c r="F8" s="11">
        <f t="shared" si="0"/>
        <v>98.43</v>
      </c>
      <c r="G8" s="8"/>
    </row>
    <row r="9" s="1" customFormat="1" ht="15" customHeight="1" spans="1:7">
      <c r="A9" s="27">
        <v>7</v>
      </c>
      <c r="B9" s="28" t="s">
        <v>24</v>
      </c>
      <c r="C9" s="21">
        <v>1950</v>
      </c>
      <c r="D9" s="21">
        <v>1411</v>
      </c>
      <c r="E9" s="21">
        <v>88</v>
      </c>
      <c r="F9" s="11">
        <f t="shared" si="0"/>
        <v>103.47</v>
      </c>
      <c r="G9" s="8"/>
    </row>
    <row r="10" s="1" customFormat="1" ht="15" customHeight="1" spans="1:7">
      <c r="A10" s="27">
        <v>8</v>
      </c>
      <c r="B10" s="28" t="s">
        <v>28</v>
      </c>
      <c r="C10" s="21">
        <v>1950</v>
      </c>
      <c r="D10" s="21">
        <v>1763</v>
      </c>
      <c r="E10" s="21">
        <v>97</v>
      </c>
      <c r="F10" s="11">
        <f t="shared" si="0"/>
        <v>114.3</v>
      </c>
      <c r="G10" s="8"/>
    </row>
    <row r="11" s="1" customFormat="1" ht="15" customHeight="1" spans="1:7">
      <c r="A11" s="27">
        <v>9</v>
      </c>
      <c r="B11" s="28" t="s">
        <v>32</v>
      </c>
      <c r="C11" s="21">
        <v>1950</v>
      </c>
      <c r="D11" s="21">
        <v>1675</v>
      </c>
      <c r="E11" s="21">
        <v>88</v>
      </c>
      <c r="F11" s="11">
        <f t="shared" si="0"/>
        <v>111.39</v>
      </c>
      <c r="G11" s="8"/>
    </row>
    <row r="12" s="1" customFormat="1" ht="15" customHeight="1" spans="1:7">
      <c r="A12" s="27">
        <v>10</v>
      </c>
      <c r="B12" s="28" t="s">
        <v>36</v>
      </c>
      <c r="C12" s="21">
        <v>1710</v>
      </c>
      <c r="D12" s="21">
        <v>890</v>
      </c>
      <c r="E12" s="21">
        <v>65</v>
      </c>
      <c r="F12" s="11">
        <f t="shared" si="0"/>
        <v>79.95</v>
      </c>
      <c r="G12" s="8"/>
    </row>
    <row r="13" s="1" customFormat="1" ht="15" customHeight="1" spans="1:7">
      <c r="A13" s="27">
        <v>11</v>
      </c>
      <c r="B13" s="28" t="s">
        <v>40</v>
      </c>
      <c r="C13" s="21">
        <v>1950</v>
      </c>
      <c r="D13" s="21">
        <v>1171</v>
      </c>
      <c r="E13" s="21">
        <v>80</v>
      </c>
      <c r="F13" s="11">
        <f t="shared" si="0"/>
        <v>96.03</v>
      </c>
      <c r="G13" s="8"/>
    </row>
    <row r="14" s="1" customFormat="1" ht="15" customHeight="1" spans="1:7">
      <c r="A14" s="27">
        <v>12</v>
      </c>
      <c r="B14" s="28" t="s">
        <v>44</v>
      </c>
      <c r="C14" s="21">
        <v>1950</v>
      </c>
      <c r="D14" s="21">
        <v>1763</v>
      </c>
      <c r="E14" s="21">
        <v>97</v>
      </c>
      <c r="F14" s="11">
        <f t="shared" si="0"/>
        <v>114.3</v>
      </c>
      <c r="G14" s="8"/>
    </row>
    <row r="15" s="1" customFormat="1" ht="15" customHeight="1" spans="1:7">
      <c r="A15" s="27">
        <v>13</v>
      </c>
      <c r="B15" s="28" t="s">
        <v>48</v>
      </c>
      <c r="C15" s="21">
        <v>1710</v>
      </c>
      <c r="D15" s="21">
        <v>1499</v>
      </c>
      <c r="E15" s="21">
        <v>88</v>
      </c>
      <c r="F15" s="11">
        <f t="shared" si="0"/>
        <v>98.91</v>
      </c>
      <c r="G15" s="8"/>
    </row>
    <row r="16" s="1" customFormat="1" ht="15" customHeight="1" spans="1:7">
      <c r="A16" s="27">
        <v>14</v>
      </c>
      <c r="B16" s="28" t="s">
        <v>52</v>
      </c>
      <c r="C16" s="21">
        <v>1950</v>
      </c>
      <c r="D16" s="21">
        <v>1027</v>
      </c>
      <c r="E16" s="21">
        <v>72</v>
      </c>
      <c r="F16" s="11">
        <f t="shared" si="0"/>
        <v>91.47</v>
      </c>
      <c r="G16" s="8"/>
    </row>
    <row r="17" s="1" customFormat="1" ht="15" customHeight="1" spans="1:7">
      <c r="A17" s="27">
        <v>15</v>
      </c>
      <c r="B17" s="28" t="s">
        <v>56</v>
      </c>
      <c r="C17" s="21">
        <v>1710</v>
      </c>
      <c r="D17" s="21">
        <v>955</v>
      </c>
      <c r="E17" s="21">
        <v>72</v>
      </c>
      <c r="F17" s="11">
        <f t="shared" si="0"/>
        <v>82.11</v>
      </c>
      <c r="G17" s="8"/>
    </row>
    <row r="18" s="1" customFormat="1" ht="15" customHeight="1" spans="1:7">
      <c r="A18" s="27">
        <v>16</v>
      </c>
      <c r="B18" s="28" t="s">
        <v>59</v>
      </c>
      <c r="C18" s="21">
        <v>1710</v>
      </c>
      <c r="D18" s="21">
        <v>890</v>
      </c>
      <c r="E18" s="21">
        <v>65</v>
      </c>
      <c r="F18" s="11">
        <f t="shared" si="0"/>
        <v>79.95</v>
      </c>
      <c r="G18" s="8"/>
    </row>
    <row r="19" s="1" customFormat="1" ht="15" customHeight="1" spans="1:7">
      <c r="A19" s="27">
        <v>17</v>
      </c>
      <c r="B19" s="28" t="s">
        <v>62</v>
      </c>
      <c r="C19" s="21">
        <v>2210</v>
      </c>
      <c r="D19" s="21">
        <v>1099</v>
      </c>
      <c r="E19" s="21">
        <v>72</v>
      </c>
      <c r="F19" s="11">
        <f t="shared" si="0"/>
        <v>101.43</v>
      </c>
      <c r="G19" s="8"/>
    </row>
    <row r="20" s="1" customFormat="1" ht="15" customHeight="1" spans="1:7">
      <c r="A20" s="27">
        <v>18</v>
      </c>
      <c r="B20" s="28" t="s">
        <v>65</v>
      </c>
      <c r="C20" s="21">
        <v>1600</v>
      </c>
      <c r="D20" s="21">
        <v>890</v>
      </c>
      <c r="E20" s="21">
        <v>65</v>
      </c>
      <c r="F20" s="11">
        <f t="shared" si="0"/>
        <v>76.65</v>
      </c>
      <c r="G20" s="8"/>
    </row>
    <row r="21" s="1" customFormat="1" ht="15" customHeight="1" spans="1:7">
      <c r="A21" s="27">
        <v>19</v>
      </c>
      <c r="B21" s="28" t="s">
        <v>68</v>
      </c>
      <c r="C21" s="21">
        <v>1600</v>
      </c>
      <c r="D21" s="21">
        <v>767</v>
      </c>
      <c r="E21" s="21">
        <v>58</v>
      </c>
      <c r="F21" s="11">
        <f t="shared" si="0"/>
        <v>72.75</v>
      </c>
      <c r="G21" s="8"/>
    </row>
    <row r="22" s="1" customFormat="1" ht="15" customHeight="1" spans="1:7">
      <c r="A22" s="27">
        <v>20</v>
      </c>
      <c r="B22" s="28" t="s">
        <v>71</v>
      </c>
      <c r="C22" s="21">
        <v>1600</v>
      </c>
      <c r="D22" s="21">
        <v>1499</v>
      </c>
      <c r="E22" s="21">
        <v>88</v>
      </c>
      <c r="F22" s="11">
        <f t="shared" si="0"/>
        <v>95.61</v>
      </c>
      <c r="G22" s="19"/>
    </row>
    <row r="23" s="1" customFormat="1" ht="15" customHeight="1" spans="1:7">
      <c r="A23" s="27">
        <v>21</v>
      </c>
      <c r="B23" s="28" t="s">
        <v>74</v>
      </c>
      <c r="C23" s="21">
        <v>1950</v>
      </c>
      <c r="D23" s="21">
        <v>1499</v>
      </c>
      <c r="E23" s="21">
        <v>88</v>
      </c>
      <c r="F23" s="11">
        <f t="shared" si="0"/>
        <v>106.11</v>
      </c>
      <c r="G23" s="20"/>
    </row>
    <row r="24" s="1" customFormat="1" ht="15" customHeight="1" spans="1:7">
      <c r="A24" s="27">
        <v>22</v>
      </c>
      <c r="B24" s="28" t="s">
        <v>77</v>
      </c>
      <c r="C24" s="21">
        <v>1710</v>
      </c>
      <c r="D24" s="21">
        <v>890</v>
      </c>
      <c r="E24" s="21">
        <v>65</v>
      </c>
      <c r="F24" s="11">
        <f t="shared" si="0"/>
        <v>79.95</v>
      </c>
      <c r="G24" s="20"/>
    </row>
    <row r="25" s="1" customFormat="1" ht="15" customHeight="1" spans="1:7">
      <c r="A25" s="27">
        <v>23</v>
      </c>
      <c r="B25" s="28" t="s">
        <v>80</v>
      </c>
      <c r="C25" s="21">
        <v>1710</v>
      </c>
      <c r="D25" s="21">
        <v>1027</v>
      </c>
      <c r="E25" s="21">
        <v>72</v>
      </c>
      <c r="F25" s="11">
        <f t="shared" si="0"/>
        <v>84.27</v>
      </c>
      <c r="G25" s="20"/>
    </row>
    <row r="26" s="1" customFormat="1" ht="15" customHeight="1" spans="1:7">
      <c r="A26" s="8"/>
      <c r="B26" s="20"/>
      <c r="C26" s="20"/>
      <c r="D26" s="20"/>
      <c r="E26" s="20"/>
      <c r="F26" s="20"/>
      <c r="G26" s="20"/>
    </row>
    <row r="27" s="1" customFormat="1" ht="15" customHeight="1" spans="6:6">
      <c r="F27" s="12">
        <f>SUM(F3:F26)</f>
        <v>2332.77</v>
      </c>
    </row>
  </sheetData>
  <mergeCells count="1">
    <mergeCell ref="A1:G1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A1" sqref="A1:G1"/>
    </sheetView>
  </sheetViews>
  <sheetFormatPr defaultColWidth="9" defaultRowHeight="14.25" outlineLevelCol="6"/>
  <cols>
    <col min="1" max="1" width="9" style="1"/>
    <col min="2" max="2" width="17.125" style="1" customWidth="1"/>
    <col min="3" max="3" width="15.5" style="1" customWidth="1"/>
    <col min="4" max="4" width="18.75" style="1" customWidth="1"/>
    <col min="5" max="5" width="17.625" style="1" customWidth="1"/>
    <col min="6" max="6" width="20.75" style="1" customWidth="1"/>
    <col min="7" max="7" width="27" style="1" customWidth="1"/>
    <col min="8" max="16384" width="9" style="1"/>
  </cols>
  <sheetData>
    <row r="1" s="1" customFormat="1" ht="36" customHeight="1" spans="1:7">
      <c r="A1" s="5" t="s">
        <v>94</v>
      </c>
      <c r="B1" s="6"/>
      <c r="C1" s="6"/>
      <c r="D1" s="6"/>
      <c r="E1" s="6"/>
      <c r="F1" s="6"/>
      <c r="G1" s="6"/>
    </row>
    <row r="2" s="1" customFormat="1" ht="18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92</v>
      </c>
    </row>
    <row r="3" s="1" customFormat="1" ht="24.1" customHeight="1" spans="1:7">
      <c r="A3" s="23">
        <v>1</v>
      </c>
      <c r="B3" s="20" t="s">
        <v>83</v>
      </c>
      <c r="C3" s="10">
        <v>2670</v>
      </c>
      <c r="D3" s="10">
        <v>2151</v>
      </c>
      <c r="E3" s="10">
        <v>106</v>
      </c>
      <c r="F3" s="10">
        <f>(C3+D3+E3)*0.005*6</f>
        <v>147.81</v>
      </c>
      <c r="G3" s="24"/>
    </row>
    <row r="4" s="1" customFormat="1" ht="24.1" customHeight="1" spans="1:7">
      <c r="A4" s="23">
        <v>2</v>
      </c>
      <c r="B4" s="20" t="s">
        <v>86</v>
      </c>
      <c r="C4" s="10">
        <v>2670</v>
      </c>
      <c r="D4" s="10">
        <v>2903</v>
      </c>
      <c r="E4" s="10">
        <v>116</v>
      </c>
      <c r="F4" s="10">
        <f>(C4+D4+E4)*0.005*6</f>
        <v>170.67</v>
      </c>
      <c r="G4" s="22"/>
    </row>
    <row r="5" s="1" customFormat="1" ht="24.1" customHeight="1" spans="1:7">
      <c r="A5" s="23">
        <v>3</v>
      </c>
      <c r="B5" s="20" t="s">
        <v>89</v>
      </c>
      <c r="C5" s="10">
        <v>2420</v>
      </c>
      <c r="D5" s="10">
        <v>1675</v>
      </c>
      <c r="E5" s="10">
        <v>88</v>
      </c>
      <c r="F5" s="10">
        <f t="shared" ref="F5:F13" si="0">(C5+D5+E5)*0.005*6</f>
        <v>125.49</v>
      </c>
      <c r="G5" s="24"/>
    </row>
    <row r="6" s="1" customFormat="1" ht="24.1" customHeight="1" spans="1:7">
      <c r="A6" s="23">
        <v>4</v>
      </c>
      <c r="B6" s="20" t="s">
        <v>9</v>
      </c>
      <c r="C6" s="10">
        <v>2670</v>
      </c>
      <c r="D6" s="10">
        <v>2575</v>
      </c>
      <c r="E6" s="10">
        <v>106</v>
      </c>
      <c r="F6" s="10">
        <f t="shared" si="0"/>
        <v>160.53</v>
      </c>
      <c r="G6" s="24"/>
    </row>
    <row r="7" s="1" customFormat="1" ht="24.1" customHeight="1" spans="1:7">
      <c r="A7" s="23">
        <v>5</v>
      </c>
      <c r="B7" s="20" t="s">
        <v>13</v>
      </c>
      <c r="C7" s="10">
        <v>1950</v>
      </c>
      <c r="D7" s="10">
        <v>955</v>
      </c>
      <c r="E7" s="10">
        <v>72</v>
      </c>
      <c r="F7" s="10">
        <f t="shared" si="0"/>
        <v>89.31</v>
      </c>
      <c r="G7" s="24"/>
    </row>
    <row r="8" s="1" customFormat="1" ht="24.1" customHeight="1" spans="1:7">
      <c r="A8" s="23">
        <v>6</v>
      </c>
      <c r="B8" s="20" t="s">
        <v>17</v>
      </c>
      <c r="C8" s="10">
        <v>1710</v>
      </c>
      <c r="D8" s="10">
        <v>1499</v>
      </c>
      <c r="E8" s="10">
        <v>88</v>
      </c>
      <c r="F8" s="10">
        <f t="shared" si="0"/>
        <v>98.91</v>
      </c>
      <c r="G8" s="24"/>
    </row>
    <row r="9" s="1" customFormat="1" ht="24.1" customHeight="1" spans="1:7">
      <c r="A9" s="23">
        <v>7</v>
      </c>
      <c r="B9" s="20" t="s">
        <v>21</v>
      </c>
      <c r="C9" s="10">
        <v>1950</v>
      </c>
      <c r="D9" s="10">
        <v>1675</v>
      </c>
      <c r="E9" s="10">
        <v>88</v>
      </c>
      <c r="F9" s="10">
        <f t="shared" si="0"/>
        <v>111.39</v>
      </c>
      <c r="G9" s="24"/>
    </row>
    <row r="10" s="1" customFormat="1" ht="24.1" customHeight="1" spans="1:7">
      <c r="A10" s="23">
        <v>8</v>
      </c>
      <c r="B10" s="20" t="s">
        <v>25</v>
      </c>
      <c r="C10" s="10">
        <v>1950</v>
      </c>
      <c r="D10" s="10">
        <v>1763</v>
      </c>
      <c r="E10" s="10">
        <v>97</v>
      </c>
      <c r="F10" s="10">
        <f t="shared" si="0"/>
        <v>114.3</v>
      </c>
      <c r="G10" s="24"/>
    </row>
    <row r="11" s="1" customFormat="1" ht="24.1" customHeight="1" spans="1:7">
      <c r="A11" s="23">
        <v>9</v>
      </c>
      <c r="B11" s="20" t="s">
        <v>29</v>
      </c>
      <c r="C11" s="10">
        <v>2900</v>
      </c>
      <c r="D11" s="10">
        <v>2363</v>
      </c>
      <c r="E11" s="10">
        <v>106</v>
      </c>
      <c r="F11" s="10">
        <f t="shared" si="0"/>
        <v>161.07</v>
      </c>
      <c r="G11" s="24"/>
    </row>
    <row r="12" s="1" customFormat="1" ht="24.1" customHeight="1" spans="1:7">
      <c r="A12" s="23">
        <v>10</v>
      </c>
      <c r="B12" s="20" t="s">
        <v>33</v>
      </c>
      <c r="C12" s="10">
        <v>1600</v>
      </c>
      <c r="D12" s="10">
        <v>709</v>
      </c>
      <c r="E12" s="10">
        <v>58</v>
      </c>
      <c r="F12" s="10">
        <f t="shared" si="0"/>
        <v>71.01</v>
      </c>
      <c r="G12" s="24"/>
    </row>
    <row r="13" s="1" customFormat="1" ht="24.1" customHeight="1" spans="1:7">
      <c r="A13" s="23">
        <v>11</v>
      </c>
      <c r="B13" s="20" t="s">
        <v>37</v>
      </c>
      <c r="C13" s="10">
        <v>1490</v>
      </c>
      <c r="D13" s="10">
        <v>513</v>
      </c>
      <c r="E13" s="25">
        <v>46</v>
      </c>
      <c r="F13" s="10">
        <f t="shared" si="0"/>
        <v>61.47</v>
      </c>
      <c r="G13" s="19"/>
    </row>
    <row r="14" spans="6:6">
      <c r="F14" s="26">
        <f>SUM(F3:F13)</f>
        <v>1311.96</v>
      </c>
    </row>
  </sheetData>
  <mergeCells count="1">
    <mergeCell ref="A1:G1"/>
  </mergeCells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F3" sqref="F3"/>
    </sheetView>
  </sheetViews>
  <sheetFormatPr defaultColWidth="9" defaultRowHeight="14.25" outlineLevelCol="6"/>
  <cols>
    <col min="1" max="1" width="9" style="1"/>
    <col min="2" max="2" width="17.125" style="1" customWidth="1"/>
    <col min="3" max="3" width="19.125" style="1" customWidth="1"/>
    <col min="4" max="4" width="21.25" style="1" customWidth="1"/>
    <col min="5" max="5" width="17.625" style="1" customWidth="1"/>
    <col min="6" max="6" width="14" style="1" customWidth="1"/>
    <col min="7" max="7" width="27" style="1" customWidth="1"/>
    <col min="8" max="16384" width="9" style="1"/>
  </cols>
  <sheetData>
    <row r="1" s="1" customFormat="1" ht="35.1" customHeight="1" spans="1:7">
      <c r="A1" s="5" t="s">
        <v>95</v>
      </c>
      <c r="B1" s="6"/>
      <c r="C1" s="6"/>
      <c r="D1" s="6"/>
      <c r="E1" s="6"/>
      <c r="F1" s="6"/>
      <c r="G1" s="6"/>
    </row>
    <row r="2" s="1" customFormat="1" ht="18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92</v>
      </c>
    </row>
    <row r="3" s="1" customFormat="1" ht="23" customHeight="1" spans="1:7">
      <c r="A3" s="7">
        <v>1</v>
      </c>
      <c r="B3" s="15" t="s">
        <v>15</v>
      </c>
      <c r="C3" s="16">
        <v>2390</v>
      </c>
      <c r="D3" s="16">
        <v>1957</v>
      </c>
      <c r="E3" s="16">
        <v>97</v>
      </c>
      <c r="F3" s="16">
        <f>(C3+D3+E3)*0.005*6</f>
        <v>133.32</v>
      </c>
      <c r="G3" s="7"/>
    </row>
    <row r="4" s="1" customFormat="1" ht="23" customHeight="1" spans="1:7">
      <c r="A4" s="7">
        <v>2</v>
      </c>
      <c r="B4" s="15" t="s">
        <v>41</v>
      </c>
      <c r="C4" s="16">
        <v>2210</v>
      </c>
      <c r="D4" s="16">
        <v>1587</v>
      </c>
      <c r="E4" s="16">
        <v>88</v>
      </c>
      <c r="F4" s="16">
        <f t="shared" ref="F4:F16" si="0">(C4+D4+E4)*0.005*6</f>
        <v>116.55</v>
      </c>
      <c r="G4" s="17"/>
    </row>
    <row r="5" s="1" customFormat="1" ht="23" customHeight="1" spans="1:7">
      <c r="A5" s="7">
        <v>3</v>
      </c>
      <c r="B5" s="15" t="s">
        <v>45</v>
      </c>
      <c r="C5" s="16">
        <v>2210</v>
      </c>
      <c r="D5" s="16">
        <v>1587</v>
      </c>
      <c r="E5" s="16">
        <v>88</v>
      </c>
      <c r="F5" s="16">
        <f t="shared" si="0"/>
        <v>116.55</v>
      </c>
      <c r="G5" s="17"/>
    </row>
    <row r="6" s="1" customFormat="1" ht="23" customHeight="1" spans="1:7">
      <c r="A6" s="7">
        <v>4</v>
      </c>
      <c r="B6" s="15" t="s">
        <v>49</v>
      </c>
      <c r="C6" s="16">
        <v>1950</v>
      </c>
      <c r="D6" s="16">
        <v>1860</v>
      </c>
      <c r="E6" s="16">
        <v>97</v>
      </c>
      <c r="F6" s="16">
        <f t="shared" si="0"/>
        <v>117.21</v>
      </c>
      <c r="G6" s="17"/>
    </row>
    <row r="7" s="1" customFormat="1" ht="23" customHeight="1" spans="1:7">
      <c r="A7" s="7">
        <v>5</v>
      </c>
      <c r="B7" s="15" t="s">
        <v>53</v>
      </c>
      <c r="C7" s="16">
        <v>1710</v>
      </c>
      <c r="D7" s="16">
        <v>1099</v>
      </c>
      <c r="E7" s="16">
        <v>72</v>
      </c>
      <c r="F7" s="16">
        <f t="shared" si="0"/>
        <v>86.43</v>
      </c>
      <c r="G7" s="17"/>
    </row>
    <row r="8" s="1" customFormat="1" ht="23" customHeight="1" spans="1:7">
      <c r="A8" s="7">
        <v>6</v>
      </c>
      <c r="B8" s="15" t="s">
        <v>57</v>
      </c>
      <c r="C8" s="16">
        <v>1950</v>
      </c>
      <c r="D8" s="16">
        <v>1027</v>
      </c>
      <c r="E8" s="16">
        <v>72</v>
      </c>
      <c r="F8" s="16">
        <f t="shared" si="0"/>
        <v>91.47</v>
      </c>
      <c r="G8" s="17"/>
    </row>
    <row r="9" s="1" customFormat="1" ht="23" customHeight="1" spans="1:7">
      <c r="A9" s="7">
        <v>7</v>
      </c>
      <c r="B9" s="15" t="s">
        <v>60</v>
      </c>
      <c r="C9" s="16">
        <v>1600</v>
      </c>
      <c r="D9" s="16">
        <v>955</v>
      </c>
      <c r="E9" s="16">
        <v>72</v>
      </c>
      <c r="F9" s="16">
        <f t="shared" si="0"/>
        <v>78.81</v>
      </c>
      <c r="G9" s="17"/>
    </row>
    <row r="10" s="1" customFormat="1" ht="23" customHeight="1" spans="1:7">
      <c r="A10" s="7">
        <v>8</v>
      </c>
      <c r="B10" s="15" t="s">
        <v>63</v>
      </c>
      <c r="C10" s="16">
        <v>2210</v>
      </c>
      <c r="D10" s="16">
        <v>955</v>
      </c>
      <c r="E10" s="16">
        <v>72</v>
      </c>
      <c r="F10" s="16">
        <f t="shared" si="0"/>
        <v>97.11</v>
      </c>
      <c r="G10" s="17"/>
    </row>
    <row r="11" s="1" customFormat="1" ht="23" customHeight="1" spans="1:7">
      <c r="A11" s="7">
        <v>9</v>
      </c>
      <c r="B11" s="15" t="s">
        <v>66</v>
      </c>
      <c r="C11" s="16">
        <v>1600</v>
      </c>
      <c r="D11" s="16">
        <v>605</v>
      </c>
      <c r="E11" s="16">
        <v>52</v>
      </c>
      <c r="F11" s="16">
        <f t="shared" si="0"/>
        <v>67.71</v>
      </c>
      <c r="G11" s="17"/>
    </row>
    <row r="12" s="1" customFormat="1" ht="23" customHeight="1" spans="1:7">
      <c r="A12" s="7">
        <v>10</v>
      </c>
      <c r="B12" s="15" t="s">
        <v>69</v>
      </c>
      <c r="C12" s="16">
        <v>2420</v>
      </c>
      <c r="D12" s="16">
        <v>1675</v>
      </c>
      <c r="E12" s="16">
        <v>88</v>
      </c>
      <c r="F12" s="16">
        <f t="shared" si="0"/>
        <v>125.49</v>
      </c>
      <c r="G12" s="17"/>
    </row>
    <row r="13" s="1" customFormat="1" ht="23" customHeight="1" spans="1:7">
      <c r="A13" s="7">
        <v>11</v>
      </c>
      <c r="B13" s="15" t="s">
        <v>72</v>
      </c>
      <c r="C13" s="16">
        <v>1490</v>
      </c>
      <c r="D13" s="16">
        <v>559</v>
      </c>
      <c r="E13" s="16">
        <v>46</v>
      </c>
      <c r="F13" s="16">
        <f t="shared" si="0"/>
        <v>62.85</v>
      </c>
      <c r="G13" s="17"/>
    </row>
    <row r="14" s="1" customFormat="1" ht="23" customHeight="1" spans="1:7">
      <c r="A14" s="7">
        <v>12</v>
      </c>
      <c r="B14" s="18" t="s">
        <v>75</v>
      </c>
      <c r="C14" s="16">
        <v>1490</v>
      </c>
      <c r="D14" s="16">
        <v>513</v>
      </c>
      <c r="E14" s="16">
        <v>0</v>
      </c>
      <c r="F14" s="16">
        <f t="shared" si="0"/>
        <v>60.09</v>
      </c>
      <c r="G14" s="19"/>
    </row>
    <row r="15" s="1" customFormat="1" ht="23" customHeight="1" spans="1:7">
      <c r="A15" s="7">
        <v>13</v>
      </c>
      <c r="B15" s="19" t="s">
        <v>78</v>
      </c>
      <c r="C15" s="16">
        <v>2210</v>
      </c>
      <c r="D15" s="16">
        <v>1027</v>
      </c>
      <c r="E15" s="16">
        <v>72</v>
      </c>
      <c r="F15" s="16">
        <f t="shared" si="0"/>
        <v>99.27</v>
      </c>
      <c r="G15" s="19"/>
    </row>
    <row r="16" s="1" customFormat="1" ht="19" customHeight="1" spans="1:7">
      <c r="A16" s="7">
        <v>14</v>
      </c>
      <c r="B16" s="20" t="s">
        <v>61</v>
      </c>
      <c r="C16" s="21">
        <v>1710</v>
      </c>
      <c r="D16" s="21">
        <v>890</v>
      </c>
      <c r="E16" s="21">
        <v>65</v>
      </c>
      <c r="F16" s="16">
        <f t="shared" si="0"/>
        <v>79.95</v>
      </c>
      <c r="G16" s="22"/>
    </row>
    <row r="17" spans="6:6">
      <c r="F17" s="1">
        <f>SUM(F3:F16)</f>
        <v>1332.81</v>
      </c>
    </row>
  </sheetData>
  <mergeCells count="1">
    <mergeCell ref="A1:G1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G14" sqref="A1:G14"/>
    </sheetView>
  </sheetViews>
  <sheetFormatPr defaultColWidth="9" defaultRowHeight="21.75" customHeight="1" outlineLevelCol="6"/>
  <cols>
    <col min="1" max="1" width="9" style="1"/>
    <col min="2" max="2" width="17.125" style="1" customWidth="1"/>
    <col min="3" max="3" width="17.625" style="1" customWidth="1"/>
    <col min="4" max="4" width="19.25" style="1" customWidth="1"/>
    <col min="5" max="5" width="19.125" style="1" customWidth="1"/>
    <col min="6" max="6" width="15.75" style="1" customWidth="1"/>
    <col min="7" max="7" width="27" style="1" customWidth="1"/>
    <col min="8" max="16384" width="9" style="1"/>
  </cols>
  <sheetData>
    <row r="1" s="1" customFormat="1" ht="33.75" customHeight="1" spans="1:7">
      <c r="A1" s="5" t="s">
        <v>96</v>
      </c>
      <c r="B1" s="6"/>
      <c r="C1" s="6"/>
      <c r="D1" s="6"/>
      <c r="E1" s="6"/>
      <c r="F1" s="6"/>
      <c r="G1" s="6"/>
    </row>
    <row r="2" s="1" customFormat="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92</v>
      </c>
    </row>
    <row r="3" s="1" customFormat="1" customHeight="1" spans="1:7">
      <c r="A3" s="8">
        <v>1</v>
      </c>
      <c r="B3" s="9" t="s">
        <v>81</v>
      </c>
      <c r="C3" s="10">
        <v>2670</v>
      </c>
      <c r="D3" s="10">
        <v>2363</v>
      </c>
      <c r="E3" s="10">
        <v>106</v>
      </c>
      <c r="F3" s="11">
        <f>(C3+D3+E3)*0.005*6</f>
        <v>154.17</v>
      </c>
      <c r="G3" s="14"/>
    </row>
    <row r="4" s="1" customFormat="1" customHeight="1" spans="1:7">
      <c r="A4" s="8">
        <v>2</v>
      </c>
      <c r="B4" s="9" t="s">
        <v>84</v>
      </c>
      <c r="C4" s="10">
        <v>2670</v>
      </c>
      <c r="D4" s="10">
        <v>2151</v>
      </c>
      <c r="E4" s="10">
        <v>106</v>
      </c>
      <c r="F4" s="11">
        <f>(C4+D4+E4)*0.005*6</f>
        <v>147.81</v>
      </c>
      <c r="G4" s="14"/>
    </row>
    <row r="5" s="1" customFormat="1" customHeight="1" spans="1:7">
      <c r="A5" s="8">
        <v>3</v>
      </c>
      <c r="B5" s="9" t="s">
        <v>87</v>
      </c>
      <c r="C5" s="10">
        <v>1950</v>
      </c>
      <c r="D5" s="10">
        <v>1860</v>
      </c>
      <c r="E5" s="10">
        <v>97</v>
      </c>
      <c r="F5" s="11">
        <f>(C5+D5+E5)*0.005*6</f>
        <v>117.21</v>
      </c>
      <c r="G5" s="14"/>
    </row>
    <row r="6" s="1" customFormat="1" customHeight="1" spans="1:7">
      <c r="A6" s="8">
        <v>4</v>
      </c>
      <c r="B6" s="9" t="s">
        <v>90</v>
      </c>
      <c r="C6" s="10">
        <v>2420</v>
      </c>
      <c r="D6" s="10">
        <v>2054</v>
      </c>
      <c r="E6" s="10">
        <v>97</v>
      </c>
      <c r="F6" s="11">
        <f>(C6+D6+E6)*0.005*6</f>
        <v>137.13</v>
      </c>
      <c r="G6" s="14"/>
    </row>
    <row r="7" s="1" customFormat="1" customHeight="1" spans="1:7">
      <c r="A7" s="8">
        <v>5</v>
      </c>
      <c r="B7" s="9" t="s">
        <v>10</v>
      </c>
      <c r="C7" s="10">
        <v>2210</v>
      </c>
      <c r="D7" s="10">
        <v>1171</v>
      </c>
      <c r="E7" s="10">
        <v>80</v>
      </c>
      <c r="F7" s="11">
        <f t="shared" ref="F7:F12" si="0">(C7+D7+E7)*0.005*6</f>
        <v>103.83</v>
      </c>
      <c r="G7" s="14"/>
    </row>
    <row r="8" s="1" customFormat="1" customHeight="1" spans="1:7">
      <c r="A8" s="8">
        <v>6</v>
      </c>
      <c r="B8" s="9" t="s">
        <v>14</v>
      </c>
      <c r="C8" s="10">
        <v>1710</v>
      </c>
      <c r="D8" s="10">
        <v>1411</v>
      </c>
      <c r="E8" s="10">
        <v>88</v>
      </c>
      <c r="F8" s="11">
        <f t="shared" si="0"/>
        <v>96.27</v>
      </c>
      <c r="G8" s="14"/>
    </row>
    <row r="9" s="1" customFormat="1" customHeight="1" spans="1:7">
      <c r="A9" s="8">
        <v>7</v>
      </c>
      <c r="B9" s="9" t="s">
        <v>18</v>
      </c>
      <c r="C9" s="10">
        <v>1950</v>
      </c>
      <c r="D9" s="10">
        <v>1027</v>
      </c>
      <c r="E9" s="10">
        <v>72</v>
      </c>
      <c r="F9" s="11">
        <f t="shared" si="0"/>
        <v>91.47</v>
      </c>
      <c r="G9" s="14"/>
    </row>
    <row r="10" s="1" customFormat="1" customHeight="1" spans="1:7">
      <c r="A10" s="8">
        <v>8</v>
      </c>
      <c r="B10" s="9" t="s">
        <v>22</v>
      </c>
      <c r="C10" s="10">
        <v>2210</v>
      </c>
      <c r="D10" s="10">
        <v>1331</v>
      </c>
      <c r="E10" s="10">
        <v>80</v>
      </c>
      <c r="F10" s="11">
        <f t="shared" si="0"/>
        <v>108.63</v>
      </c>
      <c r="G10" s="14"/>
    </row>
    <row r="11" s="1" customFormat="1" customHeight="1" spans="1:7">
      <c r="A11" s="8">
        <v>9</v>
      </c>
      <c r="B11" s="9" t="s">
        <v>26</v>
      </c>
      <c r="C11" s="10">
        <v>1600</v>
      </c>
      <c r="D11" s="10">
        <v>709</v>
      </c>
      <c r="E11" s="10">
        <v>58</v>
      </c>
      <c r="F11" s="11">
        <f t="shared" si="0"/>
        <v>71.01</v>
      </c>
      <c r="G11" s="14"/>
    </row>
    <row r="12" s="1" customFormat="1" ht="21" customHeight="1" spans="1:7">
      <c r="A12" s="8">
        <v>10</v>
      </c>
      <c r="B12" s="9" t="s">
        <v>46</v>
      </c>
      <c r="C12" s="10">
        <v>1950</v>
      </c>
      <c r="D12" s="10">
        <v>1499</v>
      </c>
      <c r="E12" s="10">
        <v>88</v>
      </c>
      <c r="F12" s="11">
        <f t="shared" si="0"/>
        <v>106.11</v>
      </c>
      <c r="G12" s="8"/>
    </row>
    <row r="13" customHeight="1" spans="6:6">
      <c r="F13" s="1">
        <f>SUM(F3:F12)</f>
        <v>1133.64</v>
      </c>
    </row>
  </sheetData>
  <mergeCells count="1">
    <mergeCell ref="A1:G1"/>
  </mergeCells>
  <pageMargins left="0.75" right="0.75" top="1" bottom="1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G9" sqref="A1:G9"/>
    </sheetView>
  </sheetViews>
  <sheetFormatPr defaultColWidth="9" defaultRowHeight="14.25" outlineLevelCol="6"/>
  <cols>
    <col min="1" max="1" width="11.625" style="1" customWidth="1"/>
    <col min="2" max="2" width="19.375" style="1" customWidth="1"/>
    <col min="3" max="3" width="15.5" style="1" customWidth="1"/>
    <col min="4" max="4" width="18.75" style="1" customWidth="1"/>
    <col min="5" max="5" width="17.625" style="1" customWidth="1"/>
    <col min="6" max="6" width="14" style="1" customWidth="1"/>
    <col min="7" max="7" width="27" style="1" customWidth="1"/>
    <col min="8" max="16384" width="9" style="1"/>
  </cols>
  <sheetData>
    <row r="1" s="1" customFormat="1" ht="36" customHeight="1" spans="1:7">
      <c r="A1" s="5" t="s">
        <v>97</v>
      </c>
      <c r="B1" s="6"/>
      <c r="C1" s="6"/>
      <c r="D1" s="6"/>
      <c r="E1" s="6"/>
      <c r="F1" s="6"/>
      <c r="G1" s="6"/>
    </row>
    <row r="2" s="1" customFormat="1" ht="2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92</v>
      </c>
    </row>
    <row r="3" s="1" customFormat="1" ht="21" customHeight="1" spans="1:7">
      <c r="A3" s="8">
        <v>1</v>
      </c>
      <c r="B3" s="9" t="s">
        <v>30</v>
      </c>
      <c r="C3" s="10">
        <v>2670</v>
      </c>
      <c r="D3" s="10">
        <v>2363</v>
      </c>
      <c r="E3" s="10">
        <v>106</v>
      </c>
      <c r="F3" s="11">
        <f t="shared" ref="F3:F8" si="0">(C3+D3+E3)*0.005*6</f>
        <v>154.17</v>
      </c>
      <c r="G3" s="8"/>
    </row>
    <row r="4" s="1" customFormat="1" ht="21" customHeight="1" spans="1:7">
      <c r="A4" s="8">
        <v>2</v>
      </c>
      <c r="B4" s="9" t="s">
        <v>34</v>
      </c>
      <c r="C4" s="10">
        <v>2420</v>
      </c>
      <c r="D4" s="10">
        <v>1331</v>
      </c>
      <c r="E4" s="10">
        <v>80</v>
      </c>
      <c r="F4" s="11">
        <f t="shared" si="0"/>
        <v>114.93</v>
      </c>
      <c r="G4" s="8"/>
    </row>
    <row r="5" s="1" customFormat="1" ht="21" customHeight="1" spans="1:7">
      <c r="A5" s="8">
        <v>3</v>
      </c>
      <c r="B5" s="9" t="s">
        <v>38</v>
      </c>
      <c r="C5" s="10">
        <v>1710</v>
      </c>
      <c r="D5" s="10">
        <v>890</v>
      </c>
      <c r="E5" s="10">
        <v>65</v>
      </c>
      <c r="F5" s="11">
        <f t="shared" si="0"/>
        <v>79.95</v>
      </c>
      <c r="G5" s="8"/>
    </row>
    <row r="6" s="1" customFormat="1" ht="21" customHeight="1" spans="1:7">
      <c r="A6" s="8">
        <v>4</v>
      </c>
      <c r="B6" s="9" t="s">
        <v>42</v>
      </c>
      <c r="C6" s="10">
        <v>1710</v>
      </c>
      <c r="D6" s="10">
        <v>890</v>
      </c>
      <c r="E6" s="10">
        <v>65</v>
      </c>
      <c r="F6" s="11">
        <f t="shared" si="0"/>
        <v>79.95</v>
      </c>
      <c r="G6" s="8"/>
    </row>
    <row r="7" s="1" customFormat="1" ht="21" customHeight="1" spans="1:7">
      <c r="A7" s="8">
        <v>5</v>
      </c>
      <c r="B7" s="9" t="s">
        <v>50</v>
      </c>
      <c r="C7" s="10">
        <v>1950</v>
      </c>
      <c r="D7" s="10">
        <v>1027</v>
      </c>
      <c r="E7" s="10">
        <v>72</v>
      </c>
      <c r="F7" s="11">
        <f t="shared" si="0"/>
        <v>91.47</v>
      </c>
      <c r="G7" s="8"/>
    </row>
    <row r="8" s="1" customFormat="1" ht="21" customHeight="1" spans="1:7">
      <c r="A8" s="8">
        <v>6</v>
      </c>
      <c r="B8" s="9" t="s">
        <v>54</v>
      </c>
      <c r="C8" s="10">
        <v>2210</v>
      </c>
      <c r="D8" s="10">
        <v>1411</v>
      </c>
      <c r="E8" s="10">
        <v>88</v>
      </c>
      <c r="F8" s="11">
        <f t="shared" si="0"/>
        <v>111.27</v>
      </c>
      <c r="G8" s="8"/>
    </row>
    <row r="9" s="1" customFormat="1" spans="3:6">
      <c r="C9" s="12"/>
      <c r="D9" s="12"/>
      <c r="E9" s="12"/>
      <c r="F9" s="13">
        <f>SUM(F3:F8)</f>
        <v>631.74</v>
      </c>
    </row>
  </sheetData>
  <mergeCells count="1">
    <mergeCell ref="A1:G1"/>
  </mergeCells>
  <pageMargins left="0.75" right="0.75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M21"/>
  <sheetViews>
    <sheetView workbookViewId="0">
      <selection activeCell="O22" sqref="O22"/>
    </sheetView>
  </sheetViews>
  <sheetFormatPr defaultColWidth="9" defaultRowHeight="14.25"/>
  <cols>
    <col min="1" max="16384" width="9" style="1"/>
  </cols>
  <sheetData>
    <row r="4" s="1" customFormat="1" ht="75" customHeight="1" spans="1:13">
      <c r="A4" s="2" t="s">
        <v>98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12" s="1" customFormat="1" ht="32.1" customHeight="1" spans="4:11">
      <c r="D12" s="3" t="s">
        <v>99</v>
      </c>
      <c r="E12" s="3"/>
      <c r="F12" s="3"/>
      <c r="G12" s="3"/>
      <c r="H12" s="3"/>
      <c r="I12" s="3"/>
      <c r="J12" s="3"/>
      <c r="K12" s="3"/>
    </row>
    <row r="13" s="1" customFormat="1" ht="36.95" customHeight="1" spans="4:11">
      <c r="D13" s="3" t="s">
        <v>100</v>
      </c>
      <c r="E13" s="3"/>
      <c r="F13" s="3"/>
      <c r="G13" s="3"/>
      <c r="H13" s="3"/>
      <c r="I13" s="3"/>
      <c r="J13" s="3"/>
      <c r="K13" s="3"/>
    </row>
    <row r="21" s="1" customFormat="1" ht="18.75" spans="5:9">
      <c r="E21" s="4">
        <v>43264</v>
      </c>
      <c r="F21" s="4"/>
      <c r="G21" s="4"/>
      <c r="H21" s="4"/>
      <c r="I21" s="4"/>
    </row>
  </sheetData>
  <mergeCells count="4">
    <mergeCell ref="A4:M4"/>
    <mergeCell ref="D12:K12"/>
    <mergeCell ref="D13:K13"/>
    <mergeCell ref="E21:I2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总表</vt:lpstr>
      <vt:lpstr>机关</vt:lpstr>
      <vt:lpstr>法律</vt:lpstr>
      <vt:lpstr>政治</vt:lpstr>
      <vt:lpstr>公管</vt:lpstr>
      <vt:lpstr>历史</vt:lpstr>
      <vt:lpstr>旅游</vt:lpstr>
      <vt:lpstr>Sheet8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谢军舟</dc:creator>
  <cp:lastModifiedBy>柳叶刀</cp:lastModifiedBy>
  <dcterms:created xsi:type="dcterms:W3CDTF">2017-11-23T01:33:00Z</dcterms:created>
  <dcterms:modified xsi:type="dcterms:W3CDTF">2018-06-25T08:01:35Z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2052-10.1.0.7440</vt:lpwstr>
  </property>
</Properties>
</file>